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0490" windowHeight="775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Q52" i="1"/>
  <c r="Q53" i="1"/>
  <c r="Q54" i="1"/>
  <c r="Q5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11" i="1"/>
  <c r="O28" i="1" l="1"/>
  <c r="O29" i="1"/>
  <c r="O26" i="1" l="1"/>
  <c r="O27" i="1"/>
  <c r="O23" i="1"/>
  <c r="O24" i="1"/>
  <c r="O25" i="1" l="1"/>
  <c r="O51" i="1" l="1"/>
  <c r="O52" i="1"/>
  <c r="O53" i="1"/>
  <c r="O54" i="1"/>
  <c r="O55" i="1"/>
  <c r="O56" i="1"/>
  <c r="O50" i="1"/>
  <c r="O30" i="1"/>
  <c r="O22" i="1"/>
  <c r="O21" i="1"/>
  <c r="O20" i="1"/>
  <c r="O19" i="1"/>
  <c r="O18" i="1"/>
  <c r="O17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<sst xmlns="http://schemas.openxmlformats.org/spreadsheetml/2006/main" count="93" uniqueCount="71">
  <si>
    <t>n.p.k.</t>
  </si>
  <si>
    <t>Vārds uzvārds</t>
  </si>
  <si>
    <t>Suņa vārds</t>
  </si>
  <si>
    <t>Kop.punktu skaits</t>
  </si>
  <si>
    <t>mīnus punkti</t>
  </si>
  <si>
    <t>Galīgais punktu skaits</t>
  </si>
  <si>
    <t>vieta</t>
  </si>
  <si>
    <t>Dalībnieku skaits sacensībās</t>
  </si>
  <si>
    <t>Jānis Galzons</t>
  </si>
  <si>
    <t>Costa</t>
  </si>
  <si>
    <t>Elīna Akmentiņa</t>
  </si>
  <si>
    <t>Beris</t>
  </si>
  <si>
    <t>Inese Smikovska</t>
  </si>
  <si>
    <t>Dora</t>
  </si>
  <si>
    <t>Sergejs Pranckuns</t>
  </si>
  <si>
    <t>Nords</t>
  </si>
  <si>
    <t>Raivis Podrezovs</t>
  </si>
  <si>
    <t>Rocky</t>
  </si>
  <si>
    <t>Jurijs Smikovskis</t>
  </si>
  <si>
    <t>Arguss</t>
  </si>
  <si>
    <t>Andrejs Priede</t>
  </si>
  <si>
    <t>Ronda</t>
  </si>
  <si>
    <t>Jānis Kamarūts</t>
  </si>
  <si>
    <t>Enzo</t>
  </si>
  <si>
    <t>Edvīns Dille</t>
  </si>
  <si>
    <t>Rembo</t>
  </si>
  <si>
    <t>Linda Ļebedeva</t>
  </si>
  <si>
    <t>Arro</t>
  </si>
  <si>
    <t>MAZA AUGUMA SUŅU GRUPA</t>
  </si>
  <si>
    <t>Bolo Fliboun</t>
  </si>
  <si>
    <t>2022. GADA SEZONAS KOPVĒRTĒJUMA TABULA.</t>
  </si>
  <si>
    <t>Alūksnes ziema 2022</t>
  </si>
  <si>
    <t>Inese Krevica</t>
  </si>
  <si>
    <t>Rego</t>
  </si>
  <si>
    <t>Daina Ruņģe</t>
  </si>
  <si>
    <t>Uģis Bērziņš</t>
  </si>
  <si>
    <t>Rufus</t>
  </si>
  <si>
    <t>Lizums 2022  23.04.2022.</t>
  </si>
  <si>
    <t>Lāsma Teterovska</t>
  </si>
  <si>
    <t>Hermejs</t>
  </si>
  <si>
    <t>Patrīcija Iļjina</t>
  </si>
  <si>
    <t>Habib</t>
  </si>
  <si>
    <t>Santa Smikovska</t>
  </si>
  <si>
    <t>Haiks</t>
  </si>
  <si>
    <t>Vija Grudule</t>
  </si>
  <si>
    <t>Čalis</t>
  </si>
  <si>
    <t>Ilze Egle</t>
  </si>
  <si>
    <t>Aija Liepa</t>
  </si>
  <si>
    <t>Nerro</t>
  </si>
  <si>
    <t>Barkava 2022  7.05.2022.</t>
  </si>
  <si>
    <t>Aleksandrs Lončs</t>
  </si>
  <si>
    <t>Vineta Moroza</t>
  </si>
  <si>
    <t>Sise</t>
  </si>
  <si>
    <t>Susurs</t>
  </si>
  <si>
    <t>Rida</t>
  </si>
  <si>
    <t>Litene 2022  28.05.2022.</t>
  </si>
  <si>
    <t>Varakļāni 2022 4.06.2022.</t>
  </si>
  <si>
    <t>Kolka 2022  16.07.2022.</t>
  </si>
  <si>
    <t>Mailo</t>
  </si>
  <si>
    <t>Inese Birka</t>
  </si>
  <si>
    <t>Bella</t>
  </si>
  <si>
    <t>Alūksne 2022 23.07.2022.</t>
  </si>
  <si>
    <t>Līga Švarcbaha</t>
  </si>
  <si>
    <t>Broņislavs Laganovskis</t>
  </si>
  <si>
    <t>Šeila</t>
  </si>
  <si>
    <t>Ringo</t>
  </si>
  <si>
    <t>Jaunlaicene 13.08.2022.</t>
  </si>
  <si>
    <t>Saļņi 2022 27.08.2022.</t>
  </si>
  <si>
    <t>Velēna 10.09.2022.</t>
  </si>
  <si>
    <t>Priekuļi 24.09.2022.</t>
  </si>
  <si>
    <t>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</si>
</sst>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4"/>
      <color rgb="FF00B05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16" fontId="7" fillId="5" borderId="13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16" fontId="7" fillId="5" borderId="14" xfId="0" applyNumberFormat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9" xfId="0" applyFill="1" applyBorder="1"/>
    <xf numFmtId="0" fontId="8" fillId="6" borderId="10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6" fontId="9" fillId="5" borderId="13" xfId="0" applyNumberFormat="1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22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/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3" xfId="0" applyFill="1" applyBorder="1"/>
    <xf numFmtId="0" fontId="0" fillId="6" borderId="26" xfId="0" applyFill="1" applyBorder="1"/>
    <xf numFmtId="0" fontId="0" fillId="5" borderId="26" xfId="0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0" fillId="6" borderId="27" xfId="0" applyFill="1" applyBorder="1"/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28" xfId="0" applyFill="1" applyBorder="1"/>
    <xf numFmtId="0" fontId="0" fillId="6" borderId="29" xfId="0" applyFill="1" applyBorder="1"/>
    <xf numFmtId="0" fontId="0" fillId="6" borderId="30" xfId="0" applyFill="1" applyBorder="1"/>
    <xf numFmtId="0" fontId="0" fillId="6" borderId="31" xfId="0" applyFill="1" applyBorder="1"/>
    <xf numFmtId="0" fontId="0" fillId="5" borderId="31" xfId="0" applyFill="1" applyBorder="1" applyAlignment="1">
      <alignment horizontal="center"/>
    </xf>
    <xf numFmtId="0" fontId="7" fillId="5" borderId="3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0" fillId="7" borderId="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10" fillId="5" borderId="9" xfId="0" applyFont="1" applyFill="1" applyBorder="1"/>
    <xf numFmtId="0" fontId="0" fillId="7" borderId="28" xfId="0" applyFill="1" applyBorder="1" applyAlignment="1">
      <alignment horizont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textRotation="255"/>
    </xf>
    <xf numFmtId="0" fontId="4" fillId="0" borderId="2" xfId="0" applyFont="1" applyBorder="1" applyAlignment="1">
      <alignment textRotation="255"/>
    </xf>
    <xf numFmtId="0" fontId="4" fillId="0" borderId="3" xfId="0" applyFont="1" applyBorder="1" applyAlignment="1">
      <alignment textRotation="255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textRotation="255"/>
    </xf>
    <xf numFmtId="0" fontId="0" fillId="0" borderId="2" xfId="0" applyBorder="1" applyAlignment="1">
      <alignment textRotation="255"/>
    </xf>
    <xf numFmtId="0" fontId="0" fillId="0" borderId="3" xfId="0" applyBorder="1" applyAlignment="1">
      <alignment textRotation="255"/>
    </xf>
    <xf numFmtId="0" fontId="4" fillId="0" borderId="1" xfId="0" applyFont="1" applyBorder="1" applyAlignment="1">
      <alignment horizontal="center" vertical="center" textRotation="45" wrapText="1"/>
    </xf>
    <xf numFmtId="0" fontId="4" fillId="0" borderId="2" xfId="0" applyFont="1" applyBorder="1" applyAlignment="1">
      <alignment horizontal="center" vertical="center" textRotation="45" wrapText="1"/>
    </xf>
    <xf numFmtId="0" fontId="4" fillId="0" borderId="3" xfId="0" applyFont="1" applyBorder="1" applyAlignment="1">
      <alignment horizontal="center" vertical="center" textRotation="45" wrapText="1"/>
    </xf>
    <xf numFmtId="0" fontId="6" fillId="0" borderId="1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2" fillId="7" borderId="15" xfId="0" applyFont="1" applyFill="1" applyBorder="1" applyAlignment="1">
      <alignment horizontal="center" vertical="center" textRotation="90" wrapText="1"/>
    </xf>
    <xf numFmtId="0" fontId="2" fillId="7" borderId="16" xfId="0" applyFont="1" applyFill="1" applyBorder="1" applyAlignment="1">
      <alignment horizontal="center" vertical="center" textRotation="90" wrapText="1"/>
    </xf>
    <xf numFmtId="0" fontId="2" fillId="7" borderId="17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0" fillId="9" borderId="10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workbookViewId="0"/>
  </sheetViews>
  <sheetFormatPr defaultRowHeight="15" x14ac:dyDescent="0.25"/>
  <cols>
    <col min="1" max="1" width="4.42578125" customWidth="1"/>
    <col min="2" max="2" width="18.140625" customWidth="1"/>
    <col min="3" max="3" width="12.28515625" customWidth="1"/>
    <col min="4" max="4" width="7.28515625" customWidth="1"/>
    <col min="5" max="5" width="7.140625" customWidth="1"/>
    <col min="6" max="6" width="5.5703125" customWidth="1"/>
    <col min="7" max="7" width="5.7109375" customWidth="1"/>
    <col min="8" max="8" width="6.140625" customWidth="1"/>
    <col min="9" max="9" width="5.140625" customWidth="1"/>
    <col min="10" max="10" width="5.5703125" customWidth="1"/>
    <col min="11" max="11" width="5.140625" customWidth="1"/>
    <col min="12" max="12" width="5.42578125" customWidth="1"/>
    <col min="13" max="13" width="6" customWidth="1"/>
    <col min="14" max="14" width="5.5703125" customWidth="1"/>
    <col min="15" max="15" width="7.7109375" customWidth="1"/>
    <col min="16" max="16" width="5" customWidth="1"/>
    <col min="17" max="17" width="6.85546875" customWidth="1"/>
    <col min="18" max="18" width="4.28515625" customWidth="1"/>
  </cols>
  <sheetData>
    <row r="1" spans="1:18" ht="27" customHeight="1" thickBot="1" x14ac:dyDescent="0.35">
      <c r="B1" s="88" t="s">
        <v>30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"/>
      <c r="Q1" s="1"/>
    </row>
    <row r="2" spans="1:18" ht="8.25" customHeight="1" x14ac:dyDescent="0.25">
      <c r="A2" s="89" t="s">
        <v>0</v>
      </c>
      <c r="B2" s="92" t="s">
        <v>1</v>
      </c>
      <c r="C2" s="92" t="s">
        <v>2</v>
      </c>
      <c r="D2" s="79" t="s">
        <v>31</v>
      </c>
      <c r="E2" s="79" t="s">
        <v>37</v>
      </c>
      <c r="F2" s="79" t="s">
        <v>49</v>
      </c>
      <c r="G2" s="95" t="s">
        <v>55</v>
      </c>
      <c r="H2" s="95" t="s">
        <v>56</v>
      </c>
      <c r="I2" s="101" t="s">
        <v>57</v>
      </c>
      <c r="J2" s="95" t="s">
        <v>61</v>
      </c>
      <c r="K2" s="95" t="s">
        <v>66</v>
      </c>
      <c r="L2" s="82" t="s">
        <v>67</v>
      </c>
      <c r="M2" s="82" t="s">
        <v>68</v>
      </c>
      <c r="N2" s="79" t="s">
        <v>69</v>
      </c>
      <c r="O2" s="85" t="s">
        <v>3</v>
      </c>
      <c r="P2" s="67" t="s">
        <v>4</v>
      </c>
      <c r="Q2" s="85" t="s">
        <v>5</v>
      </c>
      <c r="R2" s="73" t="s">
        <v>6</v>
      </c>
    </row>
    <row r="3" spans="1:18" x14ac:dyDescent="0.25">
      <c r="A3" s="90"/>
      <c r="B3" s="93"/>
      <c r="C3" s="93"/>
      <c r="D3" s="80"/>
      <c r="E3" s="80"/>
      <c r="F3" s="80"/>
      <c r="G3" s="96"/>
      <c r="H3" s="96"/>
      <c r="I3" s="102"/>
      <c r="J3" s="96"/>
      <c r="K3" s="96"/>
      <c r="L3" s="83"/>
      <c r="M3" s="83"/>
      <c r="N3" s="80"/>
      <c r="O3" s="86"/>
      <c r="P3" s="68"/>
      <c r="Q3" s="86"/>
      <c r="R3" s="74"/>
    </row>
    <row r="4" spans="1:18" x14ac:dyDescent="0.25">
      <c r="A4" s="90"/>
      <c r="B4" s="93"/>
      <c r="C4" s="93"/>
      <c r="D4" s="80"/>
      <c r="E4" s="80"/>
      <c r="F4" s="80"/>
      <c r="G4" s="96"/>
      <c r="H4" s="96"/>
      <c r="I4" s="102"/>
      <c r="J4" s="96"/>
      <c r="K4" s="96"/>
      <c r="L4" s="83"/>
      <c r="M4" s="83"/>
      <c r="N4" s="80"/>
      <c r="O4" s="86"/>
      <c r="P4" s="68"/>
      <c r="Q4" s="86"/>
      <c r="R4" s="74"/>
    </row>
    <row r="5" spans="1:18" x14ac:dyDescent="0.25">
      <c r="A5" s="90"/>
      <c r="B5" s="93"/>
      <c r="C5" s="93"/>
      <c r="D5" s="80"/>
      <c r="E5" s="80"/>
      <c r="F5" s="80"/>
      <c r="G5" s="96"/>
      <c r="H5" s="96"/>
      <c r="I5" s="102"/>
      <c r="J5" s="96"/>
      <c r="K5" s="96"/>
      <c r="L5" s="83"/>
      <c r="M5" s="83"/>
      <c r="N5" s="80"/>
      <c r="O5" s="86"/>
      <c r="P5" s="68"/>
      <c r="Q5" s="86"/>
      <c r="R5" s="74"/>
    </row>
    <row r="6" spans="1:18" x14ac:dyDescent="0.25">
      <c r="A6" s="90"/>
      <c r="B6" s="93"/>
      <c r="C6" s="93"/>
      <c r="D6" s="80"/>
      <c r="E6" s="80"/>
      <c r="F6" s="80"/>
      <c r="G6" s="96"/>
      <c r="H6" s="96"/>
      <c r="I6" s="102"/>
      <c r="J6" s="96"/>
      <c r="K6" s="96"/>
      <c r="L6" s="83"/>
      <c r="M6" s="83"/>
      <c r="N6" s="80"/>
      <c r="O6" s="86"/>
      <c r="P6" s="68"/>
      <c r="Q6" s="86"/>
      <c r="R6" s="74"/>
    </row>
    <row r="7" spans="1:18" x14ac:dyDescent="0.25">
      <c r="A7" s="90"/>
      <c r="B7" s="93"/>
      <c r="C7" s="93"/>
      <c r="D7" s="80"/>
      <c r="E7" s="80"/>
      <c r="F7" s="80"/>
      <c r="G7" s="96"/>
      <c r="H7" s="96"/>
      <c r="I7" s="102"/>
      <c r="J7" s="96"/>
      <c r="K7" s="96"/>
      <c r="L7" s="83"/>
      <c r="M7" s="83"/>
      <c r="N7" s="80"/>
      <c r="O7" s="86"/>
      <c r="P7" s="68"/>
      <c r="Q7" s="86"/>
      <c r="R7" s="74"/>
    </row>
    <row r="8" spans="1:18" x14ac:dyDescent="0.25">
      <c r="A8" s="90"/>
      <c r="B8" s="93"/>
      <c r="C8" s="93"/>
      <c r="D8" s="80"/>
      <c r="E8" s="80"/>
      <c r="F8" s="80"/>
      <c r="G8" s="96"/>
      <c r="H8" s="96"/>
      <c r="I8" s="102"/>
      <c r="J8" s="96"/>
      <c r="K8" s="96"/>
      <c r="L8" s="83"/>
      <c r="M8" s="83"/>
      <c r="N8" s="80"/>
      <c r="O8" s="86"/>
      <c r="P8" s="68"/>
      <c r="Q8" s="86"/>
      <c r="R8" s="74"/>
    </row>
    <row r="9" spans="1:18" ht="3.75" customHeight="1" thickBot="1" x14ac:dyDescent="0.3">
      <c r="A9" s="91"/>
      <c r="B9" s="94"/>
      <c r="C9" s="94"/>
      <c r="D9" s="81"/>
      <c r="E9" s="81"/>
      <c r="F9" s="81"/>
      <c r="G9" s="97"/>
      <c r="H9" s="97"/>
      <c r="I9" s="103"/>
      <c r="J9" s="97"/>
      <c r="K9" s="97"/>
      <c r="L9" s="84"/>
      <c r="M9" s="84"/>
      <c r="N9" s="81"/>
      <c r="O9" s="87"/>
      <c r="P9" s="69"/>
      <c r="Q9" s="87"/>
      <c r="R9" s="75"/>
    </row>
    <row r="10" spans="1:18" ht="16.5" thickBot="1" x14ac:dyDescent="0.3">
      <c r="A10" s="76" t="s">
        <v>7</v>
      </c>
      <c r="B10" s="77"/>
      <c r="C10" s="78"/>
      <c r="D10" s="2">
        <v>25</v>
      </c>
      <c r="E10" s="3">
        <v>22</v>
      </c>
      <c r="F10" s="4">
        <v>31</v>
      </c>
      <c r="G10" s="5">
        <v>21</v>
      </c>
      <c r="H10" s="6">
        <v>28</v>
      </c>
      <c r="I10" s="6">
        <v>26</v>
      </c>
      <c r="J10" s="6">
        <v>28</v>
      </c>
      <c r="K10" s="7">
        <v>23</v>
      </c>
      <c r="L10" s="7">
        <v>34</v>
      </c>
      <c r="M10" s="6">
        <v>30</v>
      </c>
      <c r="N10" s="6">
        <v>26</v>
      </c>
      <c r="O10" s="8"/>
      <c r="P10" s="109"/>
      <c r="Q10" s="8"/>
      <c r="R10" s="9"/>
    </row>
    <row r="11" spans="1:18" ht="15.75" x14ac:dyDescent="0.25">
      <c r="A11" s="10">
        <v>1</v>
      </c>
      <c r="B11" s="11" t="s">
        <v>8</v>
      </c>
      <c r="C11" s="12" t="s">
        <v>9</v>
      </c>
      <c r="D11" s="13">
        <v>23</v>
      </c>
      <c r="E11" s="12">
        <v>21</v>
      </c>
      <c r="F11" s="13"/>
      <c r="G11" s="17"/>
      <c r="H11" s="12"/>
      <c r="I11" s="12">
        <v>25</v>
      </c>
      <c r="J11" s="12">
        <v>1</v>
      </c>
      <c r="K11" s="14"/>
      <c r="L11" s="14">
        <v>33</v>
      </c>
      <c r="M11" s="104"/>
      <c r="N11" s="12">
        <v>25</v>
      </c>
      <c r="O11" s="60">
        <f>SUM(D11:N11)</f>
        <v>128</v>
      </c>
      <c r="P11" s="14">
        <v>0</v>
      </c>
      <c r="Q11" s="15">
        <f>SUM(O11-P11)</f>
        <v>128</v>
      </c>
      <c r="R11" s="16"/>
    </row>
    <row r="12" spans="1:18" ht="15.75" x14ac:dyDescent="0.25">
      <c r="A12" s="10">
        <v>2</v>
      </c>
      <c r="B12" s="11" t="s">
        <v>10</v>
      </c>
      <c r="C12" s="12" t="s">
        <v>11</v>
      </c>
      <c r="D12" s="13">
        <v>24</v>
      </c>
      <c r="E12" s="12">
        <v>19</v>
      </c>
      <c r="F12" s="13">
        <v>28</v>
      </c>
      <c r="G12" s="17"/>
      <c r="H12" s="12">
        <v>25</v>
      </c>
      <c r="I12" s="12"/>
      <c r="J12" s="12">
        <v>26</v>
      </c>
      <c r="K12" s="14">
        <v>21</v>
      </c>
      <c r="L12" s="14">
        <v>30</v>
      </c>
      <c r="M12" s="104"/>
      <c r="N12" s="12">
        <v>23</v>
      </c>
      <c r="O12" s="60">
        <f>SUM(D12:N12)</f>
        <v>196</v>
      </c>
      <c r="P12" s="14">
        <v>0</v>
      </c>
      <c r="Q12" s="15">
        <f t="shared" ref="Q12:Q30" si="0">SUM(O12-P12)</f>
        <v>196</v>
      </c>
      <c r="R12" s="18"/>
    </row>
    <row r="13" spans="1:18" ht="18.75" x14ac:dyDescent="0.25">
      <c r="A13" s="10">
        <v>3</v>
      </c>
      <c r="B13" s="11" t="s">
        <v>12</v>
      </c>
      <c r="C13" s="12" t="s">
        <v>13</v>
      </c>
      <c r="D13" s="13">
        <v>22</v>
      </c>
      <c r="E13" s="12">
        <v>17</v>
      </c>
      <c r="F13" s="13"/>
      <c r="G13" s="17"/>
      <c r="H13" s="12"/>
      <c r="I13" s="12"/>
      <c r="J13" s="12">
        <v>26</v>
      </c>
      <c r="K13" s="14"/>
      <c r="L13" s="14">
        <v>1</v>
      </c>
      <c r="M13" s="12"/>
      <c r="N13" s="12"/>
      <c r="O13" s="60">
        <f>SUM(D13:N13)</f>
        <v>66</v>
      </c>
      <c r="P13" s="14">
        <v>0</v>
      </c>
      <c r="Q13" s="108">
        <f t="shared" si="0"/>
        <v>66</v>
      </c>
      <c r="R13" s="19"/>
    </row>
    <row r="14" spans="1:18" ht="18.75" x14ac:dyDescent="0.25">
      <c r="A14" s="10">
        <v>4</v>
      </c>
      <c r="B14" s="11" t="s">
        <v>14</v>
      </c>
      <c r="C14" s="12" t="s">
        <v>15</v>
      </c>
      <c r="D14" s="13">
        <v>25</v>
      </c>
      <c r="E14" s="12">
        <v>22</v>
      </c>
      <c r="F14" s="13">
        <v>31</v>
      </c>
      <c r="G14" s="105">
        <v>21</v>
      </c>
      <c r="H14" s="12">
        <v>28</v>
      </c>
      <c r="I14" s="12">
        <v>26</v>
      </c>
      <c r="J14" s="12">
        <v>28</v>
      </c>
      <c r="K14" s="14">
        <v>22</v>
      </c>
      <c r="L14" s="14">
        <v>34</v>
      </c>
      <c r="M14" s="12">
        <v>28</v>
      </c>
      <c r="N14" s="12">
        <v>26</v>
      </c>
      <c r="O14" s="60">
        <f>SUM(D14:N14)</f>
        <v>291</v>
      </c>
      <c r="P14" s="14">
        <v>21</v>
      </c>
      <c r="Q14" s="15">
        <f t="shared" si="0"/>
        <v>270</v>
      </c>
      <c r="R14" s="19">
        <v>2</v>
      </c>
    </row>
    <row r="15" spans="1:18" ht="18.75" x14ac:dyDescent="0.25">
      <c r="A15" s="10">
        <v>5</v>
      </c>
      <c r="B15" s="11" t="s">
        <v>16</v>
      </c>
      <c r="C15" s="12" t="s">
        <v>17</v>
      </c>
      <c r="D15" s="13">
        <v>24</v>
      </c>
      <c r="E15" s="12">
        <v>22</v>
      </c>
      <c r="F15" s="13">
        <v>31</v>
      </c>
      <c r="G15" s="105"/>
      <c r="H15" s="12">
        <v>28</v>
      </c>
      <c r="I15" s="12">
        <v>26</v>
      </c>
      <c r="J15" s="12">
        <v>28</v>
      </c>
      <c r="K15" s="14">
        <v>23</v>
      </c>
      <c r="L15" s="14">
        <v>34</v>
      </c>
      <c r="M15" s="12">
        <v>30</v>
      </c>
      <c r="N15" s="12">
        <v>26</v>
      </c>
      <c r="O15" s="60">
        <f>SUM(D15:N15)</f>
        <v>272</v>
      </c>
      <c r="P15" s="14">
        <v>0</v>
      </c>
      <c r="Q15" s="15">
        <f t="shared" si="0"/>
        <v>272</v>
      </c>
      <c r="R15" s="19">
        <v>1</v>
      </c>
    </row>
    <row r="16" spans="1:18" ht="15.75" x14ac:dyDescent="0.25">
      <c r="A16" s="10">
        <v>6</v>
      </c>
      <c r="B16" s="11" t="s">
        <v>18</v>
      </c>
      <c r="C16" s="12" t="s">
        <v>19</v>
      </c>
      <c r="D16" s="13">
        <v>17</v>
      </c>
      <c r="E16" s="12">
        <v>19</v>
      </c>
      <c r="F16" s="13">
        <v>30</v>
      </c>
      <c r="G16" s="17">
        <v>19</v>
      </c>
      <c r="H16" s="12">
        <v>26</v>
      </c>
      <c r="I16" s="12">
        <v>24</v>
      </c>
      <c r="J16" s="12">
        <v>25</v>
      </c>
      <c r="K16" s="106">
        <v>17</v>
      </c>
      <c r="L16" s="14">
        <v>33</v>
      </c>
      <c r="M16" s="12">
        <v>22</v>
      </c>
      <c r="N16" s="12">
        <v>24</v>
      </c>
      <c r="O16" s="60">
        <f t="shared" ref="O16:O17" si="1">SUM(D16:N16)</f>
        <v>256</v>
      </c>
      <c r="P16" s="20">
        <v>17</v>
      </c>
      <c r="Q16" s="15">
        <f t="shared" si="0"/>
        <v>239</v>
      </c>
      <c r="R16" s="22" t="s">
        <v>70</v>
      </c>
    </row>
    <row r="17" spans="1:18" ht="18.75" x14ac:dyDescent="0.25">
      <c r="A17" s="10">
        <v>7</v>
      </c>
      <c r="B17" s="11" t="s">
        <v>20</v>
      </c>
      <c r="C17" s="12" t="s">
        <v>21</v>
      </c>
      <c r="D17" s="13">
        <v>16</v>
      </c>
      <c r="E17" s="12">
        <v>21</v>
      </c>
      <c r="F17" s="13"/>
      <c r="G17" s="17"/>
      <c r="H17" s="12"/>
      <c r="I17" s="12"/>
      <c r="J17" s="12">
        <v>28</v>
      </c>
      <c r="K17" s="14">
        <v>21</v>
      </c>
      <c r="L17" s="14">
        <v>34</v>
      </c>
      <c r="M17" s="12"/>
      <c r="N17" s="12"/>
      <c r="O17" s="60">
        <f t="shared" si="1"/>
        <v>120</v>
      </c>
      <c r="P17" s="14"/>
      <c r="Q17" s="108">
        <f t="shared" si="0"/>
        <v>120</v>
      </c>
      <c r="R17" s="19"/>
    </row>
    <row r="18" spans="1:18" ht="15.75" x14ac:dyDescent="0.25">
      <c r="A18" s="10">
        <v>8</v>
      </c>
      <c r="B18" s="11" t="s">
        <v>22</v>
      </c>
      <c r="C18" s="12" t="s">
        <v>23</v>
      </c>
      <c r="D18" s="13">
        <v>22</v>
      </c>
      <c r="E18" s="12">
        <v>18</v>
      </c>
      <c r="F18" s="13"/>
      <c r="G18" s="17"/>
      <c r="H18" s="12"/>
      <c r="I18" s="12"/>
      <c r="J18" s="12"/>
      <c r="K18" s="14"/>
      <c r="L18" s="14"/>
      <c r="M18" s="12">
        <v>26</v>
      </c>
      <c r="N18" s="12"/>
      <c r="O18" s="60">
        <f t="shared" ref="O18:O30" si="2">SUM(D18:N18)</f>
        <v>66</v>
      </c>
      <c r="P18" s="14"/>
      <c r="Q18" s="108">
        <f t="shared" si="0"/>
        <v>66</v>
      </c>
      <c r="R18" s="16"/>
    </row>
    <row r="19" spans="1:18" ht="18.75" x14ac:dyDescent="0.25">
      <c r="A19" s="10">
        <v>9</v>
      </c>
      <c r="B19" s="11" t="s">
        <v>24</v>
      </c>
      <c r="C19" s="12" t="s">
        <v>25</v>
      </c>
      <c r="D19" s="107">
        <v>18</v>
      </c>
      <c r="E19" s="12">
        <v>20</v>
      </c>
      <c r="F19" s="13">
        <v>29</v>
      </c>
      <c r="G19" s="17">
        <v>20</v>
      </c>
      <c r="H19" s="12">
        <v>27</v>
      </c>
      <c r="I19" s="12">
        <v>25</v>
      </c>
      <c r="J19" s="12">
        <v>27</v>
      </c>
      <c r="K19" s="14">
        <v>20</v>
      </c>
      <c r="L19" s="14">
        <v>32</v>
      </c>
      <c r="M19" s="12">
        <v>27</v>
      </c>
      <c r="N19" s="12">
        <v>25</v>
      </c>
      <c r="O19" s="60">
        <f t="shared" si="2"/>
        <v>270</v>
      </c>
      <c r="P19" s="14">
        <v>18</v>
      </c>
      <c r="Q19" s="15">
        <f t="shared" si="0"/>
        <v>252</v>
      </c>
      <c r="R19" s="19">
        <v>3</v>
      </c>
    </row>
    <row r="20" spans="1:18" ht="15.75" x14ac:dyDescent="0.25">
      <c r="A20" s="10">
        <v>10</v>
      </c>
      <c r="B20" s="11" t="s">
        <v>32</v>
      </c>
      <c r="C20" s="12" t="s">
        <v>33</v>
      </c>
      <c r="D20" s="13">
        <v>25</v>
      </c>
      <c r="E20" s="12"/>
      <c r="F20" s="13"/>
      <c r="G20" s="17"/>
      <c r="H20" s="12">
        <v>24</v>
      </c>
      <c r="I20" s="12"/>
      <c r="J20" s="12"/>
      <c r="K20" s="14">
        <v>22</v>
      </c>
      <c r="L20" s="14">
        <v>27</v>
      </c>
      <c r="M20" s="12"/>
      <c r="N20" s="12"/>
      <c r="O20" s="60">
        <f t="shared" si="2"/>
        <v>98</v>
      </c>
      <c r="P20" s="14"/>
      <c r="Q20" s="108">
        <f t="shared" si="0"/>
        <v>98</v>
      </c>
      <c r="R20" s="16"/>
    </row>
    <row r="21" spans="1:18" ht="15.75" x14ac:dyDescent="0.25">
      <c r="A21" s="10">
        <v>11</v>
      </c>
      <c r="B21" s="11" t="s">
        <v>34</v>
      </c>
      <c r="C21" s="12" t="s">
        <v>58</v>
      </c>
      <c r="D21" s="13">
        <v>21</v>
      </c>
      <c r="E21" s="12"/>
      <c r="F21" s="13">
        <v>28</v>
      </c>
      <c r="G21" s="17">
        <v>20</v>
      </c>
      <c r="H21" s="12">
        <v>26</v>
      </c>
      <c r="I21" s="12">
        <v>25</v>
      </c>
      <c r="J21" s="12">
        <v>24</v>
      </c>
      <c r="K21" s="14"/>
      <c r="L21" s="14">
        <v>26</v>
      </c>
      <c r="M21" s="104"/>
      <c r="N21" s="12">
        <v>24</v>
      </c>
      <c r="O21" s="60">
        <f t="shared" si="2"/>
        <v>194</v>
      </c>
      <c r="P21" s="14">
        <v>0</v>
      </c>
      <c r="Q21" s="15">
        <f t="shared" si="0"/>
        <v>194</v>
      </c>
      <c r="R21" s="16"/>
    </row>
    <row r="22" spans="1:18" ht="15.75" x14ac:dyDescent="0.25">
      <c r="A22" s="10">
        <v>12</v>
      </c>
      <c r="B22" s="11" t="s">
        <v>35</v>
      </c>
      <c r="C22" s="12" t="s">
        <v>36</v>
      </c>
      <c r="D22" s="13">
        <v>19</v>
      </c>
      <c r="E22" s="12"/>
      <c r="F22" s="13">
        <v>25</v>
      </c>
      <c r="G22" s="17"/>
      <c r="H22" s="12"/>
      <c r="I22" s="12"/>
      <c r="J22" s="12"/>
      <c r="K22" s="14"/>
      <c r="L22" s="14"/>
      <c r="M22" s="12"/>
      <c r="N22" s="12"/>
      <c r="O22" s="60">
        <f t="shared" si="2"/>
        <v>44</v>
      </c>
      <c r="P22" s="14"/>
      <c r="Q22" s="108">
        <f t="shared" si="0"/>
        <v>44</v>
      </c>
      <c r="R22" s="16"/>
    </row>
    <row r="23" spans="1:18" ht="15.75" x14ac:dyDescent="0.25">
      <c r="A23" s="10">
        <v>13</v>
      </c>
      <c r="B23" s="11" t="s">
        <v>38</v>
      </c>
      <c r="C23" s="12" t="s">
        <v>39</v>
      </c>
      <c r="D23" s="13"/>
      <c r="E23" s="12">
        <v>18</v>
      </c>
      <c r="F23" s="13">
        <v>29</v>
      </c>
      <c r="G23" s="17">
        <v>19</v>
      </c>
      <c r="H23" s="12">
        <v>1</v>
      </c>
      <c r="I23" s="12"/>
      <c r="J23" s="12"/>
      <c r="K23" s="14">
        <v>31</v>
      </c>
      <c r="L23" s="14"/>
      <c r="M23" s="12"/>
      <c r="N23" s="12"/>
      <c r="O23" s="60">
        <f t="shared" si="2"/>
        <v>98</v>
      </c>
      <c r="P23" s="14"/>
      <c r="Q23" s="108">
        <f t="shared" si="0"/>
        <v>98</v>
      </c>
      <c r="R23" s="16"/>
    </row>
    <row r="24" spans="1:18" ht="15.75" x14ac:dyDescent="0.25">
      <c r="A24" s="10">
        <v>14</v>
      </c>
      <c r="B24" s="11" t="s">
        <v>40</v>
      </c>
      <c r="C24" s="12" t="s">
        <v>41</v>
      </c>
      <c r="D24" s="13"/>
      <c r="E24" s="12">
        <v>20</v>
      </c>
      <c r="F24" s="13">
        <v>30</v>
      </c>
      <c r="G24" s="17">
        <v>21</v>
      </c>
      <c r="H24" s="12">
        <v>26</v>
      </c>
      <c r="I24" s="12"/>
      <c r="J24" s="12"/>
      <c r="K24" s="14"/>
      <c r="L24" s="14">
        <v>32</v>
      </c>
      <c r="M24" s="12"/>
      <c r="N24" s="12">
        <v>22</v>
      </c>
      <c r="O24" s="60">
        <f t="shared" si="2"/>
        <v>151</v>
      </c>
      <c r="P24" s="14"/>
      <c r="Q24" s="15">
        <f t="shared" si="0"/>
        <v>151</v>
      </c>
      <c r="R24" s="16"/>
    </row>
    <row r="25" spans="1:18" ht="15.75" x14ac:dyDescent="0.25">
      <c r="A25" s="10">
        <v>15</v>
      </c>
      <c r="B25" s="11" t="s">
        <v>50</v>
      </c>
      <c r="C25" s="12" t="s">
        <v>13</v>
      </c>
      <c r="D25" s="13"/>
      <c r="E25" s="12"/>
      <c r="F25" s="13">
        <v>27</v>
      </c>
      <c r="G25" s="17">
        <v>20</v>
      </c>
      <c r="H25" s="12">
        <v>27</v>
      </c>
      <c r="I25" s="12">
        <v>23</v>
      </c>
      <c r="J25" s="12"/>
      <c r="K25" s="14"/>
      <c r="L25" s="14"/>
      <c r="M25" s="12"/>
      <c r="N25" s="12"/>
      <c r="O25" s="60">
        <f t="shared" si="2"/>
        <v>97</v>
      </c>
      <c r="P25" s="14"/>
      <c r="Q25" s="108">
        <f t="shared" si="0"/>
        <v>97</v>
      </c>
      <c r="R25" s="16"/>
    </row>
    <row r="26" spans="1:18" ht="15.75" x14ac:dyDescent="0.25">
      <c r="A26" s="10">
        <v>16</v>
      </c>
      <c r="B26" s="11" t="s">
        <v>42</v>
      </c>
      <c r="C26" s="12" t="s">
        <v>43</v>
      </c>
      <c r="D26" s="13"/>
      <c r="E26" s="12">
        <v>20</v>
      </c>
      <c r="F26" s="13">
        <v>29</v>
      </c>
      <c r="G26" s="17"/>
      <c r="H26" s="12"/>
      <c r="I26" s="12">
        <v>23</v>
      </c>
      <c r="J26" s="12"/>
      <c r="K26" s="14"/>
      <c r="L26" s="14">
        <v>29</v>
      </c>
      <c r="M26" s="12"/>
      <c r="N26" s="12"/>
      <c r="O26" s="60">
        <f t="shared" si="2"/>
        <v>101</v>
      </c>
      <c r="P26" s="14"/>
      <c r="Q26" s="108">
        <f t="shared" si="0"/>
        <v>101</v>
      </c>
      <c r="R26" s="16"/>
    </row>
    <row r="27" spans="1:18" ht="15.75" x14ac:dyDescent="0.25">
      <c r="A27" s="10">
        <v>17</v>
      </c>
      <c r="B27" s="11" t="s">
        <v>59</v>
      </c>
      <c r="C27" s="12" t="s">
        <v>60</v>
      </c>
      <c r="D27" s="13">
        <v>25</v>
      </c>
      <c r="E27" s="104"/>
      <c r="F27" s="13">
        <v>27</v>
      </c>
      <c r="G27" s="17">
        <v>21</v>
      </c>
      <c r="H27" s="12"/>
      <c r="I27" s="12">
        <v>19</v>
      </c>
      <c r="J27" s="12">
        <v>22</v>
      </c>
      <c r="K27" s="14">
        <v>14</v>
      </c>
      <c r="L27" s="14">
        <v>25</v>
      </c>
      <c r="M27" s="12">
        <v>21</v>
      </c>
      <c r="N27" s="12">
        <v>23</v>
      </c>
      <c r="O27" s="60">
        <f t="shared" si="2"/>
        <v>197</v>
      </c>
      <c r="P27" s="14">
        <v>0</v>
      </c>
      <c r="Q27" s="15">
        <f t="shared" si="0"/>
        <v>197</v>
      </c>
      <c r="R27" s="16">
        <v>6</v>
      </c>
    </row>
    <row r="28" spans="1:18" ht="15.75" x14ac:dyDescent="0.25">
      <c r="A28" s="10">
        <v>18</v>
      </c>
      <c r="B28" s="61" t="s">
        <v>63</v>
      </c>
      <c r="C28" s="12" t="s">
        <v>64</v>
      </c>
      <c r="D28" s="13">
        <v>20</v>
      </c>
      <c r="E28" s="12"/>
      <c r="F28" s="13"/>
      <c r="G28" s="17"/>
      <c r="H28" s="12">
        <v>25</v>
      </c>
      <c r="I28" s="12"/>
      <c r="J28" s="12">
        <v>23</v>
      </c>
      <c r="K28" s="14"/>
      <c r="L28" s="14"/>
      <c r="M28" s="12"/>
      <c r="N28" s="12">
        <v>23</v>
      </c>
      <c r="O28" s="60">
        <f t="shared" si="2"/>
        <v>91</v>
      </c>
      <c r="P28" s="14"/>
      <c r="Q28" s="108">
        <f t="shared" si="0"/>
        <v>91</v>
      </c>
      <c r="R28" s="16"/>
    </row>
    <row r="29" spans="1:18" ht="15.75" x14ac:dyDescent="0.25">
      <c r="A29" s="10">
        <v>19</v>
      </c>
      <c r="B29" s="61" t="s">
        <v>63</v>
      </c>
      <c r="C29" s="12" t="s">
        <v>65</v>
      </c>
      <c r="D29" s="13">
        <v>21</v>
      </c>
      <c r="E29" s="12"/>
      <c r="F29" s="13"/>
      <c r="G29" s="17"/>
      <c r="H29" s="12">
        <v>24</v>
      </c>
      <c r="I29" s="12"/>
      <c r="J29" s="12">
        <v>24</v>
      </c>
      <c r="K29" s="14"/>
      <c r="L29" s="14"/>
      <c r="M29" s="12"/>
      <c r="N29" s="12"/>
      <c r="O29" s="60">
        <f t="shared" si="2"/>
        <v>69</v>
      </c>
      <c r="P29" s="14"/>
      <c r="Q29" s="108">
        <f t="shared" si="0"/>
        <v>69</v>
      </c>
      <c r="R29" s="16"/>
    </row>
    <row r="30" spans="1:18" x14ac:dyDescent="0.25">
      <c r="A30" s="10">
        <v>20</v>
      </c>
      <c r="B30" s="11" t="s">
        <v>26</v>
      </c>
      <c r="C30" s="12" t="s">
        <v>27</v>
      </c>
      <c r="D30" s="13">
        <v>23</v>
      </c>
      <c r="E30" s="104">
        <v>17</v>
      </c>
      <c r="F30" s="13">
        <v>26</v>
      </c>
      <c r="G30" s="17">
        <v>18</v>
      </c>
      <c r="H30" s="12">
        <v>24</v>
      </c>
      <c r="I30" s="12">
        <v>24</v>
      </c>
      <c r="J30" s="12">
        <v>27</v>
      </c>
      <c r="K30" s="14">
        <v>19</v>
      </c>
      <c r="L30" s="14">
        <v>29</v>
      </c>
      <c r="M30" s="12">
        <v>23</v>
      </c>
      <c r="N30" s="12">
        <v>21</v>
      </c>
      <c r="O30" s="60">
        <f t="shared" si="2"/>
        <v>251</v>
      </c>
      <c r="P30" s="14">
        <v>17</v>
      </c>
      <c r="Q30" s="15">
        <f t="shared" si="0"/>
        <v>234</v>
      </c>
      <c r="R30" s="23">
        <v>5</v>
      </c>
    </row>
    <row r="38" spans="1:18" ht="18.75" x14ac:dyDescent="0.3">
      <c r="B38" s="88" t="s">
        <v>28</v>
      </c>
      <c r="C38" s="88"/>
      <c r="D38" s="88"/>
      <c r="E38" s="88"/>
      <c r="F38" s="88"/>
      <c r="G38" s="88"/>
      <c r="H38" s="88"/>
      <c r="I38" s="88"/>
      <c r="J38" s="88"/>
    </row>
    <row r="39" spans="1:18" ht="15.75" thickBot="1" x14ac:dyDescent="0.3"/>
    <row r="40" spans="1:18" ht="15" customHeight="1" x14ac:dyDescent="0.25">
      <c r="A40" s="89" t="s">
        <v>0</v>
      </c>
      <c r="B40" s="92" t="s">
        <v>1</v>
      </c>
      <c r="C40" s="92" t="s">
        <v>2</v>
      </c>
      <c r="D40" s="82" t="s">
        <v>31</v>
      </c>
      <c r="E40" s="79" t="s">
        <v>37</v>
      </c>
      <c r="F40" s="79" t="s">
        <v>49</v>
      </c>
      <c r="G40" s="79" t="s">
        <v>55</v>
      </c>
      <c r="H40" s="82" t="s">
        <v>56</v>
      </c>
      <c r="I40" s="82" t="s">
        <v>57</v>
      </c>
      <c r="J40" s="82" t="s">
        <v>61</v>
      </c>
      <c r="K40" s="82" t="s">
        <v>66</v>
      </c>
      <c r="L40" s="82" t="s">
        <v>67</v>
      </c>
      <c r="M40" s="82" t="s">
        <v>68</v>
      </c>
      <c r="N40" s="82" t="s">
        <v>69</v>
      </c>
      <c r="O40" s="98" t="s">
        <v>3</v>
      </c>
      <c r="P40" s="67" t="s">
        <v>4</v>
      </c>
      <c r="Q40" s="70" t="s">
        <v>5</v>
      </c>
      <c r="R40" s="73" t="s">
        <v>6</v>
      </c>
    </row>
    <row r="41" spans="1:18" x14ac:dyDescent="0.25">
      <c r="A41" s="90"/>
      <c r="B41" s="93"/>
      <c r="C41" s="93"/>
      <c r="D41" s="83"/>
      <c r="E41" s="80"/>
      <c r="F41" s="80"/>
      <c r="G41" s="80"/>
      <c r="H41" s="83"/>
      <c r="I41" s="83"/>
      <c r="J41" s="83"/>
      <c r="K41" s="83"/>
      <c r="L41" s="83"/>
      <c r="M41" s="83"/>
      <c r="N41" s="83"/>
      <c r="O41" s="99"/>
      <c r="P41" s="68"/>
      <c r="Q41" s="71"/>
      <c r="R41" s="74"/>
    </row>
    <row r="42" spans="1:18" x14ac:dyDescent="0.25">
      <c r="A42" s="90"/>
      <c r="B42" s="93"/>
      <c r="C42" s="93"/>
      <c r="D42" s="83"/>
      <c r="E42" s="80"/>
      <c r="F42" s="80"/>
      <c r="G42" s="80"/>
      <c r="H42" s="83"/>
      <c r="I42" s="83"/>
      <c r="J42" s="83"/>
      <c r="K42" s="83"/>
      <c r="L42" s="83"/>
      <c r="M42" s="83"/>
      <c r="N42" s="83"/>
      <c r="O42" s="99"/>
      <c r="P42" s="68"/>
      <c r="Q42" s="71"/>
      <c r="R42" s="74"/>
    </row>
    <row r="43" spans="1:18" x14ac:dyDescent="0.25">
      <c r="A43" s="90"/>
      <c r="B43" s="93"/>
      <c r="C43" s="93"/>
      <c r="D43" s="83"/>
      <c r="E43" s="80"/>
      <c r="F43" s="80"/>
      <c r="G43" s="80"/>
      <c r="H43" s="83"/>
      <c r="I43" s="83"/>
      <c r="J43" s="83"/>
      <c r="K43" s="83"/>
      <c r="L43" s="83"/>
      <c r="M43" s="83"/>
      <c r="N43" s="83"/>
      <c r="O43" s="99"/>
      <c r="P43" s="68"/>
      <c r="Q43" s="71"/>
      <c r="R43" s="74"/>
    </row>
    <row r="44" spans="1:18" x14ac:dyDescent="0.25">
      <c r="A44" s="90"/>
      <c r="B44" s="93"/>
      <c r="C44" s="93"/>
      <c r="D44" s="83"/>
      <c r="E44" s="80"/>
      <c r="F44" s="80"/>
      <c r="G44" s="80"/>
      <c r="H44" s="83"/>
      <c r="I44" s="83"/>
      <c r="J44" s="83"/>
      <c r="K44" s="83"/>
      <c r="L44" s="83"/>
      <c r="M44" s="83"/>
      <c r="N44" s="83"/>
      <c r="O44" s="99"/>
      <c r="P44" s="68"/>
      <c r="Q44" s="71"/>
      <c r="R44" s="74"/>
    </row>
    <row r="45" spans="1:18" x14ac:dyDescent="0.25">
      <c r="A45" s="90"/>
      <c r="B45" s="93"/>
      <c r="C45" s="93"/>
      <c r="D45" s="83"/>
      <c r="E45" s="80"/>
      <c r="F45" s="80"/>
      <c r="G45" s="80"/>
      <c r="H45" s="83"/>
      <c r="I45" s="83"/>
      <c r="J45" s="83"/>
      <c r="K45" s="83"/>
      <c r="L45" s="83"/>
      <c r="M45" s="83"/>
      <c r="N45" s="83"/>
      <c r="O45" s="99"/>
      <c r="P45" s="68"/>
      <c r="Q45" s="71"/>
      <c r="R45" s="74"/>
    </row>
    <row r="46" spans="1:18" x14ac:dyDescent="0.25">
      <c r="A46" s="90"/>
      <c r="B46" s="93"/>
      <c r="C46" s="93"/>
      <c r="D46" s="83"/>
      <c r="E46" s="80"/>
      <c r="F46" s="80"/>
      <c r="G46" s="80"/>
      <c r="H46" s="83"/>
      <c r="I46" s="83"/>
      <c r="J46" s="83"/>
      <c r="K46" s="83"/>
      <c r="L46" s="83"/>
      <c r="M46" s="83"/>
      <c r="N46" s="83"/>
      <c r="O46" s="99"/>
      <c r="P46" s="68"/>
      <c r="Q46" s="71"/>
      <c r="R46" s="74"/>
    </row>
    <row r="47" spans="1:18" x14ac:dyDescent="0.25">
      <c r="A47" s="90"/>
      <c r="B47" s="93"/>
      <c r="C47" s="93"/>
      <c r="D47" s="83"/>
      <c r="E47" s="80"/>
      <c r="F47" s="80"/>
      <c r="G47" s="80"/>
      <c r="H47" s="83"/>
      <c r="I47" s="83"/>
      <c r="J47" s="83"/>
      <c r="K47" s="83"/>
      <c r="L47" s="83"/>
      <c r="M47" s="83"/>
      <c r="N47" s="83"/>
      <c r="O47" s="99"/>
      <c r="P47" s="68"/>
      <c r="Q47" s="71"/>
      <c r="R47" s="74"/>
    </row>
    <row r="48" spans="1:18" ht="15.75" thickBot="1" x14ac:dyDescent="0.3">
      <c r="A48" s="91"/>
      <c r="B48" s="94"/>
      <c r="C48" s="94"/>
      <c r="D48" s="84"/>
      <c r="E48" s="81"/>
      <c r="F48" s="81"/>
      <c r="G48" s="81"/>
      <c r="H48" s="84"/>
      <c r="I48" s="84"/>
      <c r="J48" s="84"/>
      <c r="K48" s="84"/>
      <c r="L48" s="84"/>
      <c r="M48" s="84"/>
      <c r="N48" s="84"/>
      <c r="O48" s="100"/>
      <c r="P48" s="69"/>
      <c r="Q48" s="72"/>
      <c r="R48" s="75"/>
    </row>
    <row r="49" spans="1:18" ht="15.75" thickBot="1" x14ac:dyDescent="0.3">
      <c r="A49" s="76" t="s">
        <v>7</v>
      </c>
      <c r="B49" s="77"/>
      <c r="C49" s="78"/>
      <c r="D49" s="2">
        <v>25</v>
      </c>
      <c r="E49" s="3">
        <v>22</v>
      </c>
      <c r="F49" s="4">
        <v>31</v>
      </c>
      <c r="G49" s="5">
        <v>21</v>
      </c>
      <c r="H49" s="6">
        <v>28</v>
      </c>
      <c r="I49" s="6">
        <v>26</v>
      </c>
      <c r="J49" s="6">
        <v>28</v>
      </c>
      <c r="K49" s="7">
        <v>23</v>
      </c>
      <c r="L49" s="7">
        <v>34</v>
      </c>
      <c r="M49" s="6">
        <v>30</v>
      </c>
      <c r="N49" s="6">
        <v>26</v>
      </c>
      <c r="O49" s="58"/>
      <c r="P49" s="24"/>
      <c r="Q49" s="24"/>
      <c r="R49" s="7"/>
    </row>
    <row r="50" spans="1:18" ht="18.75" x14ac:dyDescent="0.3">
      <c r="A50" s="10">
        <v>1</v>
      </c>
      <c r="B50" s="25" t="s">
        <v>46</v>
      </c>
      <c r="C50" s="57" t="s">
        <v>29</v>
      </c>
      <c r="D50" s="27">
        <v>22</v>
      </c>
      <c r="E50" s="110">
        <v>1</v>
      </c>
      <c r="F50" s="27">
        <v>30</v>
      </c>
      <c r="G50" s="28">
        <v>21</v>
      </c>
      <c r="H50" s="26">
        <v>28</v>
      </c>
      <c r="I50" s="26">
        <v>26</v>
      </c>
      <c r="J50" s="26">
        <v>28</v>
      </c>
      <c r="K50" s="29">
        <v>17</v>
      </c>
      <c r="L50" s="29">
        <v>34</v>
      </c>
      <c r="M50" s="26">
        <v>28</v>
      </c>
      <c r="N50" s="26">
        <v>26</v>
      </c>
      <c r="O50" s="59">
        <f>SUM(D50:N50)</f>
        <v>261</v>
      </c>
      <c r="P50" s="20">
        <v>1</v>
      </c>
      <c r="Q50" s="21">
        <f>SUM(O50-P50)</f>
        <v>260</v>
      </c>
      <c r="R50" s="112">
        <v>1</v>
      </c>
    </row>
    <row r="51" spans="1:18" ht="18.75" x14ac:dyDescent="0.25">
      <c r="A51" s="10">
        <v>2</v>
      </c>
      <c r="B51" s="30" t="s">
        <v>44</v>
      </c>
      <c r="C51" s="31" t="s">
        <v>45</v>
      </c>
      <c r="D51" s="32">
        <v>21</v>
      </c>
      <c r="E51" s="33">
        <v>21</v>
      </c>
      <c r="F51" s="32">
        <v>26</v>
      </c>
      <c r="G51" s="34">
        <v>18</v>
      </c>
      <c r="H51" s="56"/>
      <c r="I51" s="33">
        <v>24</v>
      </c>
      <c r="J51" s="33">
        <v>26</v>
      </c>
      <c r="K51" s="106"/>
      <c r="L51" s="35">
        <v>31</v>
      </c>
      <c r="M51" s="33">
        <v>18</v>
      </c>
      <c r="N51" s="33">
        <v>24</v>
      </c>
      <c r="O51" s="59">
        <f t="shared" ref="O51:O56" si="3">SUM(D51:N51)</f>
        <v>209</v>
      </c>
      <c r="P51" s="14">
        <v>0</v>
      </c>
      <c r="Q51" s="21">
        <f t="shared" ref="Q51:Q54" si="4">SUM(O51-P51)</f>
        <v>209</v>
      </c>
      <c r="R51" s="19">
        <v>3</v>
      </c>
    </row>
    <row r="52" spans="1:18" ht="18.75" x14ac:dyDescent="0.25">
      <c r="A52" s="10">
        <v>3</v>
      </c>
      <c r="B52" s="30" t="s">
        <v>47</v>
      </c>
      <c r="C52" s="33" t="s">
        <v>48</v>
      </c>
      <c r="D52" s="32"/>
      <c r="E52" s="33">
        <v>22</v>
      </c>
      <c r="F52" s="32">
        <v>31</v>
      </c>
      <c r="G52" s="34"/>
      <c r="H52" s="33"/>
      <c r="I52" s="33"/>
      <c r="J52" s="33"/>
      <c r="K52" s="35"/>
      <c r="L52" s="35"/>
      <c r="M52" s="33"/>
      <c r="N52" s="33"/>
      <c r="O52" s="59">
        <f t="shared" si="3"/>
        <v>53</v>
      </c>
      <c r="P52" s="14"/>
      <c r="Q52" s="111">
        <f t="shared" si="4"/>
        <v>53</v>
      </c>
      <c r="R52" s="19"/>
    </row>
    <row r="53" spans="1:18" ht="18.75" x14ac:dyDescent="0.25">
      <c r="A53" s="10">
        <v>4</v>
      </c>
      <c r="B53" s="30" t="s">
        <v>51</v>
      </c>
      <c r="C53" s="33" t="s">
        <v>52</v>
      </c>
      <c r="D53" s="32"/>
      <c r="E53" s="33"/>
      <c r="F53" s="32">
        <v>28</v>
      </c>
      <c r="G53" s="34">
        <v>20</v>
      </c>
      <c r="H53" s="33">
        <v>27</v>
      </c>
      <c r="I53" s="33"/>
      <c r="J53" s="33"/>
      <c r="K53" s="35"/>
      <c r="L53" s="35"/>
      <c r="M53" s="33"/>
      <c r="N53" s="33"/>
      <c r="O53" s="59">
        <f t="shared" si="3"/>
        <v>75</v>
      </c>
      <c r="P53" s="14"/>
      <c r="Q53" s="111">
        <f t="shared" si="4"/>
        <v>75</v>
      </c>
      <c r="R53" s="36"/>
    </row>
    <row r="54" spans="1:18" ht="18.75" x14ac:dyDescent="0.25">
      <c r="A54" s="10">
        <v>6</v>
      </c>
      <c r="B54" s="30" t="s">
        <v>62</v>
      </c>
      <c r="C54" s="33" t="s">
        <v>53</v>
      </c>
      <c r="D54" s="32">
        <v>19</v>
      </c>
      <c r="E54" s="104"/>
      <c r="F54" s="63">
        <v>29</v>
      </c>
      <c r="G54" s="64">
        <v>19</v>
      </c>
      <c r="H54" s="65">
        <v>26</v>
      </c>
      <c r="I54" s="65">
        <v>25</v>
      </c>
      <c r="J54" s="65">
        <v>27</v>
      </c>
      <c r="K54" s="66">
        <v>16</v>
      </c>
      <c r="L54" s="66">
        <v>32</v>
      </c>
      <c r="M54" s="65">
        <v>22</v>
      </c>
      <c r="N54" s="37">
        <v>25</v>
      </c>
      <c r="O54" s="59">
        <f t="shared" si="3"/>
        <v>240</v>
      </c>
      <c r="P54" s="14">
        <v>0</v>
      </c>
      <c r="Q54" s="21">
        <f t="shared" si="4"/>
        <v>240</v>
      </c>
      <c r="R54" s="19">
        <v>2</v>
      </c>
    </row>
    <row r="55" spans="1:18" ht="15.75" x14ac:dyDescent="0.25">
      <c r="A55" s="10">
        <v>7</v>
      </c>
      <c r="B55" s="38" t="s">
        <v>12</v>
      </c>
      <c r="C55" s="39" t="s">
        <v>54</v>
      </c>
      <c r="D55" s="40"/>
      <c r="E55" s="39"/>
      <c r="F55" s="41">
        <v>27</v>
      </c>
      <c r="G55" s="42"/>
      <c r="H55" s="39"/>
      <c r="I55" s="43"/>
      <c r="J55" s="43"/>
      <c r="K55" s="44"/>
      <c r="L55" s="44"/>
      <c r="M55" s="43"/>
      <c r="N55" s="43"/>
      <c r="O55" s="59">
        <f t="shared" si="3"/>
        <v>27</v>
      </c>
      <c r="P55" s="45"/>
      <c r="Q55" s="45"/>
      <c r="R55" s="46"/>
    </row>
    <row r="56" spans="1:18" ht="16.5" thickBot="1" x14ac:dyDescent="0.3">
      <c r="A56" s="10">
        <v>8</v>
      </c>
      <c r="B56" s="47"/>
      <c r="C56" s="48"/>
      <c r="D56" s="49"/>
      <c r="E56" s="50"/>
      <c r="F56" s="51"/>
      <c r="G56" s="52"/>
      <c r="H56" s="48"/>
      <c r="I56" s="50"/>
      <c r="J56" s="50"/>
      <c r="K56" s="53"/>
      <c r="L56" s="53"/>
      <c r="M56" s="50"/>
      <c r="N56" s="50"/>
      <c r="O56" s="62">
        <f t="shared" si="3"/>
        <v>0</v>
      </c>
      <c r="P56" s="54"/>
      <c r="Q56" s="54"/>
      <c r="R56" s="55"/>
    </row>
  </sheetData>
  <mergeCells count="40">
    <mergeCell ref="O2:O9"/>
    <mergeCell ref="P2:P9"/>
    <mergeCell ref="B1:O1"/>
    <mergeCell ref="A2:A9"/>
    <mergeCell ref="B2:B9"/>
    <mergeCell ref="C2:C9"/>
    <mergeCell ref="D2:D9"/>
    <mergeCell ref="E2:E9"/>
    <mergeCell ref="F2:F9"/>
    <mergeCell ref="G2:G9"/>
    <mergeCell ref="H2:H9"/>
    <mergeCell ref="I2:I9"/>
    <mergeCell ref="L2:L9"/>
    <mergeCell ref="Q2:Q9"/>
    <mergeCell ref="R2:R9"/>
    <mergeCell ref="A10:C10"/>
    <mergeCell ref="B38:J38"/>
    <mergeCell ref="A40:A48"/>
    <mergeCell ref="B40:B48"/>
    <mergeCell ref="C40:C48"/>
    <mergeCell ref="D40:D48"/>
    <mergeCell ref="E40:E48"/>
    <mergeCell ref="F40:F48"/>
    <mergeCell ref="J2:J9"/>
    <mergeCell ref="K2:K9"/>
    <mergeCell ref="M2:M9"/>
    <mergeCell ref="N2:N9"/>
    <mergeCell ref="N40:N48"/>
    <mergeCell ref="O40:O48"/>
    <mergeCell ref="P40:P48"/>
    <mergeCell ref="Q40:Q48"/>
    <mergeCell ref="R40:R48"/>
    <mergeCell ref="A49:C49"/>
    <mergeCell ref="G40:G48"/>
    <mergeCell ref="H40:H48"/>
    <mergeCell ref="I40:I48"/>
    <mergeCell ref="J40:J48"/>
    <mergeCell ref="L40:L48"/>
    <mergeCell ref="K40:K48"/>
    <mergeCell ref="M40:M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2022-09-24T16:16:59Z</cp:lastPrinted>
  <dcterms:created xsi:type="dcterms:W3CDTF">2022-03-19T08:46:05Z</dcterms:created>
  <dcterms:modified xsi:type="dcterms:W3CDTF">2022-09-24T16:21:05Z</dcterms:modified>
</cp:coreProperties>
</file>