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P25" i="1" l="1"/>
  <c r="P32" i="1" l="1"/>
  <c r="N26" i="1"/>
  <c r="N27" i="1"/>
  <c r="J26" i="1"/>
  <c r="J27" i="1"/>
  <c r="J25" i="1"/>
  <c r="F26" i="1"/>
  <c r="P26" i="1" s="1"/>
  <c r="F27" i="1"/>
  <c r="P27" i="1" s="1"/>
  <c r="N37" i="1"/>
  <c r="J37" i="1"/>
  <c r="F37" i="1"/>
  <c r="N36" i="1"/>
  <c r="J36" i="1"/>
  <c r="F36" i="1"/>
  <c r="N35" i="1"/>
  <c r="J35" i="1"/>
  <c r="F35" i="1"/>
  <c r="N34" i="1"/>
  <c r="J34" i="1"/>
  <c r="F34" i="1"/>
  <c r="N33" i="1"/>
  <c r="J33" i="1"/>
  <c r="F33" i="1"/>
  <c r="N32" i="1"/>
  <c r="J32" i="1"/>
  <c r="F32" i="1"/>
  <c r="N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7" i="1"/>
  <c r="J17" i="1"/>
  <c r="F17" i="1"/>
  <c r="N16" i="1"/>
  <c r="J16" i="1"/>
  <c r="F16" i="1"/>
  <c r="N15" i="1"/>
  <c r="J15" i="1"/>
  <c r="F15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P35" i="1" l="1"/>
  <c r="P33" i="1"/>
  <c r="P37" i="1"/>
  <c r="P23" i="1"/>
  <c r="P20" i="1"/>
  <c r="P16" i="1"/>
  <c r="P12" i="1"/>
  <c r="P11" i="1"/>
  <c r="P15" i="1"/>
  <c r="P17" i="1"/>
  <c r="P21" i="1"/>
  <c r="P22" i="1"/>
  <c r="P24" i="1"/>
  <c r="P34" i="1"/>
  <c r="P36" i="1"/>
  <c r="P9" i="1"/>
  <c r="P8" i="1"/>
</calcChain>
</file>

<file path=xl/sharedStrings.xml><?xml version="1.0" encoding="utf-8"?>
<sst xmlns="http://schemas.openxmlformats.org/spreadsheetml/2006/main" count="72" uniqueCount="61">
  <si>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</si>
  <si>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</si>
  <si>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</si>
  <si>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</si>
  <si>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</si>
  <si>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</si>
  <si>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</si>
  <si>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</si>
  <si>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</si>
  <si>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</si>
  <si>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</si>
  <si>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</si>
  <si>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</si>
  <si>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t>JAUNĀKĀ GRUPA</t>
  </si>
  <si>
    <t>Anna Goršeņina</t>
  </si>
  <si>
    <t>Reksis</t>
  </si>
  <si>
    <t>Broņislavs Laganovskis</t>
  </si>
  <si>
    <t>Šeila</t>
  </si>
  <si>
    <t>Iveta Lange</t>
  </si>
  <si>
    <t>Tors</t>
  </si>
  <si>
    <t>Ringo</t>
  </si>
  <si>
    <t>Raivis Podrezovs</t>
  </si>
  <si>
    <t>Prada</t>
  </si>
  <si>
    <t>VECĀKĀ GRUPA</t>
  </si>
  <si>
    <t>Iveta Krūmiņa</t>
  </si>
  <si>
    <t>Idalgo</t>
  </si>
  <si>
    <t>Sergejs Pranckuns</t>
  </si>
  <si>
    <t>Barons</t>
  </si>
  <si>
    <t>Ivars Zariņš</t>
  </si>
  <si>
    <t>Argo</t>
  </si>
  <si>
    <t>IESĀCĒJU GRUPA</t>
  </si>
  <si>
    <t>Dzintars Bērziņš</t>
  </si>
  <si>
    <t>Larro</t>
  </si>
  <si>
    <t>Santa Luguze</t>
  </si>
  <si>
    <t>Marko</t>
  </si>
  <si>
    <t>Andrejs Priede</t>
  </si>
  <si>
    <t>Ronda</t>
  </si>
  <si>
    <t>Monta Pumpure</t>
  </si>
  <si>
    <t>Kims</t>
  </si>
  <si>
    <t>Kristīne Kranāte</t>
  </si>
  <si>
    <t>Jasmīne</t>
  </si>
  <si>
    <t>BĒRNS AR SUNI</t>
  </si>
  <si>
    <t>Letīcija Zariņa</t>
  </si>
  <si>
    <t>Sanija Podrezova</t>
  </si>
  <si>
    <t>Mikus Kalniņš</t>
  </si>
  <si>
    <t>Renda</t>
  </si>
  <si>
    <t>Darka</t>
  </si>
  <si>
    <t>Datums __16.09.2017.___</t>
  </si>
  <si>
    <t>110,41/0</t>
  </si>
  <si>
    <t>Guntars Laksbergs</t>
  </si>
  <si>
    <t>Rebeka</t>
  </si>
  <si>
    <t>Ilze Egle</t>
  </si>
  <si>
    <t>Bono</t>
  </si>
  <si>
    <t>Svetlana Andreicēna</t>
  </si>
  <si>
    <t>Brūss</t>
  </si>
  <si>
    <t>Emīls Grava</t>
  </si>
  <si>
    <t>Elisone Blaua</t>
  </si>
  <si>
    <t>Beilija</t>
  </si>
  <si>
    <t>Trevors</t>
  </si>
  <si>
    <t>Marta Spale</t>
  </si>
  <si>
    <t>Vieta  ___Priekuļi     " PRIEKUĻI  2017 "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</si>
</sst>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2" fontId="0" fillId="0" borderId="5" xfId="0" applyNumberFormat="1" applyBorder="1"/>
    <xf numFmtId="0" fontId="0" fillId="0" borderId="7" xfId="0" applyBorder="1"/>
    <xf numFmtId="2" fontId="0" fillId="0" borderId="7" xfId="0" applyNumberFormat="1" applyBorder="1"/>
    <xf numFmtId="0" fontId="1" fillId="3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7" borderId="5" xfId="0" applyFill="1" applyBorder="1"/>
    <xf numFmtId="0" fontId="1" fillId="3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0" fontId="0" fillId="10" borderId="5" xfId="0" applyFill="1" applyBorder="1"/>
    <xf numFmtId="2" fontId="0" fillId="0" borderId="0" xfId="0" applyNumberFormat="1" applyFill="1" applyBorder="1"/>
    <xf numFmtId="0" fontId="0" fillId="4" borderId="5" xfId="0" applyFill="1" applyBorder="1"/>
    <xf numFmtId="2" fontId="4" fillId="0" borderId="7" xfId="0" applyNumberFormat="1" applyFont="1" applyBorder="1"/>
    <xf numFmtId="0" fontId="1" fillId="5" borderId="5" xfId="0" applyFont="1" applyFill="1" applyBorder="1" applyAlignment="1">
      <alignment horizontal="center"/>
    </xf>
    <xf numFmtId="0" fontId="0" fillId="0" borderId="0" xfId="0" applyBorder="1"/>
    <xf numFmtId="0" fontId="0" fillId="11" borderId="6" xfId="0" applyFill="1" applyBorder="1" applyAlignment="1">
      <alignment horizontal="center" vertical="center" textRotation="90"/>
    </xf>
    <xf numFmtId="0" fontId="0" fillId="11" borderId="6" xfId="0" applyFill="1" applyBorder="1" applyAlignment="1">
      <alignment horizontal="center"/>
    </xf>
    <xf numFmtId="0" fontId="0" fillId="11" borderId="6" xfId="0" applyFill="1" applyBorder="1"/>
    <xf numFmtId="0" fontId="0" fillId="11" borderId="2" xfId="0" applyFill="1" applyBorder="1"/>
    <xf numFmtId="0" fontId="0" fillId="11" borderId="5" xfId="0" applyFill="1" applyBorder="1" applyAlignment="1">
      <alignment horizontal="center" vertical="center" textRotation="90"/>
    </xf>
    <xf numFmtId="0" fontId="0" fillId="3" borderId="5" xfId="0" applyFill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1" borderId="3" xfId="0" applyFill="1" applyBorder="1" applyAlignment="1">
      <alignment horizontal="center" vertical="center" textRotation="90"/>
    </xf>
    <xf numFmtId="0" fontId="0" fillId="11" borderId="6" xfId="0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topLeftCell="A16" workbookViewId="0">
      <selection activeCell="U30" sqref="U30"/>
    </sheetView>
  </sheetViews>
  <sheetFormatPr defaultRowHeight="15" x14ac:dyDescent="0.25"/>
  <cols>
    <col min="1" max="1" width="4.140625" customWidth="1"/>
    <col min="2" max="2" width="21.42578125" customWidth="1"/>
    <col min="3" max="3" width="11.28515625" customWidth="1"/>
    <col min="4" max="4" width="7.5703125" customWidth="1"/>
    <col min="5" max="5" width="5.7109375" customWidth="1"/>
    <col min="6" max="6" width="7.28515625" customWidth="1"/>
    <col min="7" max="7" width="6.140625" customWidth="1"/>
    <col min="8" max="8" width="7.140625" customWidth="1"/>
    <col min="9" max="9" width="5.42578125" customWidth="1"/>
    <col min="10" max="10" width="7.28515625" customWidth="1"/>
    <col min="11" max="11" width="5" customWidth="1"/>
    <col min="12" max="12" width="6.85546875" customWidth="1"/>
    <col min="13" max="13" width="6.140625" customWidth="1"/>
    <col min="14" max="14" width="7.42578125" customWidth="1"/>
    <col min="15" max="15" width="5" customWidth="1"/>
    <col min="17" max="17" width="6.7109375" customWidth="1"/>
  </cols>
  <sheetData>
    <row r="1" spans="1:17" ht="18.75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3" spans="1:17" x14ac:dyDescent="0.25">
      <c r="A3" s="45" t="s">
        <v>60</v>
      </c>
      <c r="B3" s="45"/>
      <c r="C3" s="45"/>
      <c r="D3" s="45"/>
      <c r="E3" s="45"/>
      <c r="F3" s="45"/>
      <c r="G3" s="45"/>
      <c r="L3" s="45" t="s">
        <v>47</v>
      </c>
      <c r="M3" s="45"/>
      <c r="N3" s="45"/>
      <c r="O3" s="45"/>
      <c r="P3" s="45"/>
      <c r="Q3" s="45"/>
    </row>
    <row r="4" spans="1:17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Top="1" x14ac:dyDescent="0.25">
      <c r="A5" s="46" t="s">
        <v>1</v>
      </c>
      <c r="B5" s="48" t="s">
        <v>2</v>
      </c>
      <c r="C5" s="48" t="s">
        <v>3</v>
      </c>
      <c r="D5" s="41" t="s">
        <v>4</v>
      </c>
      <c r="E5" s="41"/>
      <c r="F5" s="41"/>
      <c r="G5" s="42" t="s">
        <v>5</v>
      </c>
      <c r="H5" s="40" t="s">
        <v>6</v>
      </c>
      <c r="I5" s="41"/>
      <c r="J5" s="41"/>
      <c r="K5" s="42" t="s">
        <v>5</v>
      </c>
      <c r="L5" s="40" t="s">
        <v>7</v>
      </c>
      <c r="M5" s="41"/>
      <c r="N5" s="41"/>
      <c r="O5" s="42" t="s">
        <v>5</v>
      </c>
      <c r="P5" s="3"/>
      <c r="Q5" s="37"/>
    </row>
    <row r="6" spans="1:17" ht="69" x14ac:dyDescent="0.25">
      <c r="A6" s="47"/>
      <c r="B6" s="49"/>
      <c r="C6" s="49"/>
      <c r="D6" s="4" t="s">
        <v>8</v>
      </c>
      <c r="E6" s="4" t="s">
        <v>9</v>
      </c>
      <c r="F6" s="4" t="s">
        <v>10</v>
      </c>
      <c r="G6" s="43"/>
      <c r="H6" s="5" t="s">
        <v>8</v>
      </c>
      <c r="I6" s="4" t="s">
        <v>9</v>
      </c>
      <c r="J6" s="4" t="s">
        <v>10</v>
      </c>
      <c r="K6" s="43"/>
      <c r="L6" s="5" t="s">
        <v>8</v>
      </c>
      <c r="M6" s="4" t="s">
        <v>9</v>
      </c>
      <c r="N6" s="4" t="s">
        <v>10</v>
      </c>
      <c r="O6" s="43"/>
      <c r="P6" s="5" t="s">
        <v>11</v>
      </c>
      <c r="Q6" s="38" t="s">
        <v>12</v>
      </c>
    </row>
    <row r="7" spans="1:17" x14ac:dyDescent="0.25">
      <c r="A7" s="6"/>
      <c r="B7" s="7" t="s">
        <v>13</v>
      </c>
      <c r="C7" s="8"/>
      <c r="D7" s="4"/>
      <c r="E7" s="4"/>
      <c r="F7" s="4"/>
      <c r="G7" s="34"/>
      <c r="H7" s="5"/>
      <c r="I7" s="4"/>
      <c r="J7" s="4"/>
      <c r="K7" s="34"/>
      <c r="L7" s="5"/>
      <c r="M7" s="4"/>
      <c r="N7" s="4"/>
      <c r="O7" s="34"/>
      <c r="P7" s="5"/>
      <c r="Q7" s="4"/>
    </row>
    <row r="8" spans="1:17" x14ac:dyDescent="0.25">
      <c r="A8" s="8">
        <v>1</v>
      </c>
      <c r="B8" s="9" t="s">
        <v>14</v>
      </c>
      <c r="C8" s="10" t="s">
        <v>15</v>
      </c>
      <c r="D8">
        <v>34.96</v>
      </c>
      <c r="E8" s="10"/>
      <c r="F8" s="11">
        <f>SUM(D8+E8)</f>
        <v>34.96</v>
      </c>
      <c r="G8" s="35">
        <v>4</v>
      </c>
      <c r="H8" s="13">
        <v>68.2</v>
      </c>
      <c r="I8" s="10"/>
      <c r="J8" s="11">
        <f>SUM(H8:I8)</f>
        <v>68.2</v>
      </c>
      <c r="K8" s="35">
        <v>5</v>
      </c>
      <c r="L8" s="12">
        <v>68.61</v>
      </c>
      <c r="M8" s="10">
        <v>5</v>
      </c>
      <c r="N8" s="11">
        <f>SUM(L8+M8)</f>
        <v>73.61</v>
      </c>
      <c r="O8" s="35">
        <v>4</v>
      </c>
      <c r="P8" s="13">
        <f>SUM(F8+J8+N8)</f>
        <v>176.76999999999998</v>
      </c>
      <c r="Q8" s="14">
        <v>4</v>
      </c>
    </row>
    <row r="9" spans="1:17" x14ac:dyDescent="0.25">
      <c r="A9" s="8">
        <v>2</v>
      </c>
      <c r="B9" s="9" t="s">
        <v>16</v>
      </c>
      <c r="C9" s="10" t="s">
        <v>17</v>
      </c>
      <c r="D9" s="10">
        <v>25.82</v>
      </c>
      <c r="F9" s="11">
        <f>SUM(D9:E9)</f>
        <v>25.82</v>
      </c>
      <c r="G9" s="35">
        <v>1</v>
      </c>
      <c r="H9" s="12">
        <v>38.51</v>
      </c>
      <c r="I9" s="10"/>
      <c r="J9" s="11">
        <f t="shared" ref="J9:J37" si="0">SUM(H9+I9)</f>
        <v>38.51</v>
      </c>
      <c r="K9" s="35">
        <v>1</v>
      </c>
      <c r="L9" s="12">
        <v>63.89</v>
      </c>
      <c r="M9" s="10">
        <v>15</v>
      </c>
      <c r="N9" s="15">
        <f>SUM(L9:M9)</f>
        <v>78.89</v>
      </c>
      <c r="O9" s="35">
        <v>5</v>
      </c>
      <c r="P9" s="13">
        <f>SUM(F9+J9+N9)</f>
        <v>143.22</v>
      </c>
      <c r="Q9" s="16">
        <v>3</v>
      </c>
    </row>
    <row r="10" spans="1:17" x14ac:dyDescent="0.25">
      <c r="A10" s="8">
        <v>3</v>
      </c>
      <c r="B10" s="9" t="s">
        <v>18</v>
      </c>
      <c r="C10" s="10" t="s">
        <v>19</v>
      </c>
      <c r="D10" s="11"/>
      <c r="E10" s="10"/>
      <c r="F10" s="11">
        <f t="shared" ref="F10:F37" si="1">SUM(D10+E10)</f>
        <v>0</v>
      </c>
      <c r="G10" s="35">
        <v>0</v>
      </c>
      <c r="H10" s="12">
        <v>54.97</v>
      </c>
      <c r="I10" s="10">
        <v>5</v>
      </c>
      <c r="J10" s="11">
        <f t="shared" si="0"/>
        <v>59.97</v>
      </c>
      <c r="K10" s="35">
        <v>3</v>
      </c>
      <c r="L10" s="12">
        <v>40.44</v>
      </c>
      <c r="M10" s="10">
        <v>10</v>
      </c>
      <c r="N10" s="11">
        <f t="shared" ref="N10:N37" si="2">SUM(L10+M10)</f>
        <v>50.44</v>
      </c>
      <c r="O10" s="35">
        <v>3</v>
      </c>
      <c r="P10" s="31" t="s">
        <v>48</v>
      </c>
      <c r="Q10" s="14">
        <v>5</v>
      </c>
    </row>
    <row r="11" spans="1:17" x14ac:dyDescent="0.25">
      <c r="A11" s="8">
        <v>4</v>
      </c>
      <c r="B11" s="9" t="s">
        <v>16</v>
      </c>
      <c r="C11" s="10" t="s">
        <v>20</v>
      </c>
      <c r="D11" s="11">
        <v>31.9</v>
      </c>
      <c r="E11" s="10"/>
      <c r="F11" s="11">
        <f t="shared" si="1"/>
        <v>31.9</v>
      </c>
      <c r="G11" s="35">
        <v>3</v>
      </c>
      <c r="H11" s="12">
        <v>51.08</v>
      </c>
      <c r="I11" s="10">
        <v>10</v>
      </c>
      <c r="J11" s="11">
        <f t="shared" si="0"/>
        <v>61.08</v>
      </c>
      <c r="K11" s="35">
        <v>4</v>
      </c>
      <c r="L11" s="13">
        <v>27.87</v>
      </c>
      <c r="M11" s="10">
        <v>10</v>
      </c>
      <c r="N11" s="11">
        <f t="shared" si="2"/>
        <v>37.870000000000005</v>
      </c>
      <c r="O11" s="35">
        <v>1</v>
      </c>
      <c r="P11" s="13">
        <f t="shared" ref="P11:P37" si="3">SUM(F11+J11+N11)</f>
        <v>130.85</v>
      </c>
      <c r="Q11" s="17">
        <v>2</v>
      </c>
    </row>
    <row r="12" spans="1:17" x14ac:dyDescent="0.25">
      <c r="A12" s="8">
        <v>5</v>
      </c>
      <c r="B12" s="9" t="s">
        <v>21</v>
      </c>
      <c r="C12" s="10" t="s">
        <v>22</v>
      </c>
      <c r="D12" s="10">
        <v>28.33</v>
      </c>
      <c r="E12" s="10"/>
      <c r="F12" s="11">
        <f t="shared" si="1"/>
        <v>28.33</v>
      </c>
      <c r="G12" s="35">
        <v>2</v>
      </c>
      <c r="H12" s="12">
        <v>37.24</v>
      </c>
      <c r="I12" s="10">
        <v>20</v>
      </c>
      <c r="J12" s="11">
        <f t="shared" si="0"/>
        <v>57.24</v>
      </c>
      <c r="K12" s="35">
        <v>2</v>
      </c>
      <c r="L12" s="13">
        <v>33.36</v>
      </c>
      <c r="M12" s="10">
        <v>5</v>
      </c>
      <c r="N12" s="11">
        <f>SUM(L12:M12)</f>
        <v>38.36</v>
      </c>
      <c r="O12" s="35">
        <v>2</v>
      </c>
      <c r="P12" s="13">
        <f t="shared" si="3"/>
        <v>123.92999999999999</v>
      </c>
      <c r="Q12" s="18">
        <v>1</v>
      </c>
    </row>
    <row r="13" spans="1:17" x14ac:dyDescent="0.25">
      <c r="A13" s="8"/>
      <c r="B13" s="10"/>
      <c r="C13" s="10"/>
      <c r="D13" s="10"/>
      <c r="E13" s="10"/>
      <c r="F13" s="11"/>
      <c r="G13" s="36"/>
      <c r="H13" s="12"/>
      <c r="I13" s="10"/>
      <c r="J13" s="11"/>
      <c r="K13" s="36"/>
      <c r="L13" s="12"/>
      <c r="M13" s="10"/>
      <c r="N13" s="11"/>
      <c r="O13" s="36"/>
      <c r="P13" s="13"/>
      <c r="Q13" s="10"/>
    </row>
    <row r="14" spans="1:17" x14ac:dyDescent="0.25">
      <c r="A14" s="8"/>
      <c r="B14" s="19" t="s">
        <v>23</v>
      </c>
      <c r="C14" s="10"/>
      <c r="D14" s="10"/>
      <c r="E14" s="10"/>
      <c r="F14" s="11"/>
      <c r="G14" s="36"/>
      <c r="H14" s="12"/>
      <c r="I14" s="10"/>
      <c r="J14" s="11"/>
      <c r="K14" s="36"/>
      <c r="L14" s="12"/>
      <c r="M14" s="10"/>
      <c r="N14" s="11"/>
      <c r="O14" s="36"/>
      <c r="P14" s="13"/>
      <c r="Q14" s="10"/>
    </row>
    <row r="15" spans="1:17" x14ac:dyDescent="0.25">
      <c r="A15" s="8">
        <v>1</v>
      </c>
      <c r="B15" s="20" t="s">
        <v>26</v>
      </c>
      <c r="C15" s="10" t="s">
        <v>27</v>
      </c>
      <c r="D15" s="11">
        <v>29.9</v>
      </c>
      <c r="E15" s="10"/>
      <c r="F15" s="11">
        <f t="shared" si="1"/>
        <v>29.9</v>
      </c>
      <c r="G15" s="35">
        <v>1</v>
      </c>
      <c r="H15" s="12">
        <v>43.57</v>
      </c>
      <c r="I15" s="10"/>
      <c r="J15" s="11">
        <f t="shared" si="0"/>
        <v>43.57</v>
      </c>
      <c r="K15" s="35">
        <v>1</v>
      </c>
      <c r="L15" s="13">
        <v>43.65</v>
      </c>
      <c r="M15" s="10">
        <v>15</v>
      </c>
      <c r="N15" s="11">
        <f t="shared" si="2"/>
        <v>58.65</v>
      </c>
      <c r="O15" s="35">
        <v>2</v>
      </c>
      <c r="P15" s="13">
        <f t="shared" si="3"/>
        <v>132.12</v>
      </c>
      <c r="Q15" s="23">
        <v>1</v>
      </c>
    </row>
    <row r="16" spans="1:17" x14ac:dyDescent="0.25">
      <c r="A16" s="8">
        <v>2</v>
      </c>
      <c r="B16" s="20" t="s">
        <v>24</v>
      </c>
      <c r="C16" s="10" t="s">
        <v>25</v>
      </c>
      <c r="D16" s="10">
        <v>36.35</v>
      </c>
      <c r="E16" s="10"/>
      <c r="F16" s="11">
        <f>SUM(D16:E16)</f>
        <v>36.35</v>
      </c>
      <c r="G16" s="35">
        <v>2</v>
      </c>
      <c r="H16" s="12">
        <v>65.77</v>
      </c>
      <c r="I16" s="10">
        <v>5</v>
      </c>
      <c r="J16" s="11">
        <f t="shared" si="0"/>
        <v>70.77</v>
      </c>
      <c r="K16" s="35">
        <v>3</v>
      </c>
      <c r="L16" s="12">
        <v>61.01</v>
      </c>
      <c r="M16" s="10">
        <v>15</v>
      </c>
      <c r="N16" s="11">
        <f>SUM(L16:M16)</f>
        <v>76.009999999999991</v>
      </c>
      <c r="O16" s="35">
        <v>3</v>
      </c>
      <c r="P16" s="13">
        <f>SUM(F16+J16+N16)</f>
        <v>183.13</v>
      </c>
      <c r="Q16" s="25">
        <v>3</v>
      </c>
    </row>
    <row r="17" spans="1:17" x14ac:dyDescent="0.25">
      <c r="A17" s="8">
        <v>3</v>
      </c>
      <c r="B17" s="20" t="s">
        <v>28</v>
      </c>
      <c r="C17" s="10" t="s">
        <v>29</v>
      </c>
      <c r="D17" s="10">
        <v>37.49</v>
      </c>
      <c r="E17" s="10">
        <v>5</v>
      </c>
      <c r="F17" s="11">
        <f t="shared" ref="F17" si="4">SUM(D17:E17)</f>
        <v>42.49</v>
      </c>
      <c r="G17" s="35">
        <v>3</v>
      </c>
      <c r="H17" s="12">
        <v>47.16</v>
      </c>
      <c r="I17" s="10">
        <v>5</v>
      </c>
      <c r="J17" s="11">
        <f t="shared" si="0"/>
        <v>52.16</v>
      </c>
      <c r="K17" s="35">
        <v>2</v>
      </c>
      <c r="L17" s="12">
        <v>36.79</v>
      </c>
      <c r="M17" s="10">
        <v>10</v>
      </c>
      <c r="N17" s="11">
        <f t="shared" ref="N17" si="5">SUM(L17:M17)</f>
        <v>46.79</v>
      </c>
      <c r="O17" s="35">
        <v>1</v>
      </c>
      <c r="P17" s="13">
        <f t="shared" ref="P17" si="6">SUM(F17+J17+N17)</f>
        <v>141.44</v>
      </c>
      <c r="Q17" s="32">
        <v>2</v>
      </c>
    </row>
    <row r="18" spans="1:17" x14ac:dyDescent="0.25">
      <c r="A18" s="8"/>
      <c r="B18" s="26"/>
      <c r="C18" s="10"/>
      <c r="D18" s="10"/>
      <c r="E18" s="10"/>
      <c r="F18" s="11"/>
      <c r="G18" s="36"/>
      <c r="H18" s="12"/>
      <c r="I18" s="10"/>
      <c r="J18" s="11"/>
      <c r="K18" s="36"/>
      <c r="L18" s="12"/>
      <c r="M18" s="10"/>
      <c r="N18" s="11"/>
      <c r="O18" s="36"/>
      <c r="P18" s="13"/>
      <c r="Q18" s="10"/>
    </row>
    <row r="19" spans="1:17" x14ac:dyDescent="0.25">
      <c r="A19" s="8"/>
      <c r="B19" s="27" t="s">
        <v>30</v>
      </c>
      <c r="C19" s="10"/>
      <c r="D19" s="10"/>
      <c r="E19" s="10"/>
      <c r="F19" s="11"/>
      <c r="G19" s="36"/>
      <c r="H19" s="12"/>
      <c r="I19" s="10"/>
      <c r="J19" s="11"/>
      <c r="K19" s="36"/>
      <c r="L19" s="12"/>
      <c r="M19" s="10"/>
      <c r="N19" s="11"/>
      <c r="O19" s="36"/>
      <c r="P19" s="13"/>
      <c r="Q19" s="10"/>
    </row>
    <row r="20" spans="1:17" x14ac:dyDescent="0.25">
      <c r="A20" s="8">
        <v>1</v>
      </c>
      <c r="B20" s="28" t="s">
        <v>31</v>
      </c>
      <c r="C20" s="10" t="s">
        <v>32</v>
      </c>
      <c r="D20" s="10">
        <v>29.77</v>
      </c>
      <c r="E20" s="10"/>
      <c r="F20" s="11">
        <f t="shared" si="1"/>
        <v>29.77</v>
      </c>
      <c r="G20" s="35">
        <v>4</v>
      </c>
      <c r="H20" s="12">
        <v>67.61</v>
      </c>
      <c r="I20" s="10"/>
      <c r="J20" s="11">
        <f t="shared" si="0"/>
        <v>67.61</v>
      </c>
      <c r="K20" s="35">
        <v>5</v>
      </c>
      <c r="L20" s="12">
        <v>33.54</v>
      </c>
      <c r="M20" s="10"/>
      <c r="N20" s="29">
        <f>SUM(L20+M20)</f>
        <v>33.54</v>
      </c>
      <c r="O20" s="35">
        <v>4</v>
      </c>
      <c r="P20" s="13">
        <f>SUM(F20+J20+N20)</f>
        <v>130.91999999999999</v>
      </c>
      <c r="Q20" s="21">
        <v>4</v>
      </c>
    </row>
    <row r="21" spans="1:17" x14ac:dyDescent="0.25">
      <c r="A21" s="8">
        <v>2</v>
      </c>
      <c r="B21" s="28" t="s">
        <v>33</v>
      </c>
      <c r="C21" s="10" t="s">
        <v>34</v>
      </c>
      <c r="D21" s="10">
        <v>29.73</v>
      </c>
      <c r="E21" s="10"/>
      <c r="F21" s="11">
        <f t="shared" si="1"/>
        <v>29.73</v>
      </c>
      <c r="G21" s="35">
        <v>3</v>
      </c>
      <c r="H21" s="12">
        <v>62.89</v>
      </c>
      <c r="I21" s="10">
        <v>5</v>
      </c>
      <c r="J21" s="11">
        <f t="shared" si="0"/>
        <v>67.89</v>
      </c>
      <c r="K21" s="35">
        <v>6</v>
      </c>
      <c r="L21" s="12">
        <v>34.409999999999997</v>
      </c>
      <c r="M21" s="10">
        <v>15</v>
      </c>
      <c r="N21" s="11">
        <f>SUM(L21+M21)</f>
        <v>49.41</v>
      </c>
      <c r="O21" s="35">
        <v>6</v>
      </c>
      <c r="P21" s="13">
        <f t="shared" si="3"/>
        <v>147.03</v>
      </c>
      <c r="Q21" s="21">
        <v>6</v>
      </c>
    </row>
    <row r="22" spans="1:17" x14ac:dyDescent="0.25">
      <c r="A22" s="8">
        <v>3</v>
      </c>
      <c r="B22" s="28" t="s">
        <v>35</v>
      </c>
      <c r="C22" s="10" t="s">
        <v>36</v>
      </c>
      <c r="D22" s="10">
        <v>32.25</v>
      </c>
      <c r="E22" s="10">
        <v>5</v>
      </c>
      <c r="F22" s="11">
        <f t="shared" si="1"/>
        <v>37.25</v>
      </c>
      <c r="G22" s="35">
        <v>5</v>
      </c>
      <c r="H22" s="12">
        <v>46.88</v>
      </c>
      <c r="I22" s="10"/>
      <c r="J22" s="11">
        <f t="shared" si="0"/>
        <v>46.88</v>
      </c>
      <c r="K22" s="35">
        <v>1</v>
      </c>
      <c r="L22" s="12">
        <v>30.06</v>
      </c>
      <c r="M22" s="10">
        <v>5</v>
      </c>
      <c r="N22" s="11">
        <f t="shared" si="2"/>
        <v>35.06</v>
      </c>
      <c r="O22" s="35">
        <v>5</v>
      </c>
      <c r="P22" s="13">
        <f t="shared" si="3"/>
        <v>119.19</v>
      </c>
      <c r="Q22" s="25">
        <v>3</v>
      </c>
    </row>
    <row r="23" spans="1:17" x14ac:dyDescent="0.25">
      <c r="A23" s="8">
        <v>4</v>
      </c>
      <c r="B23" s="28" t="s">
        <v>37</v>
      </c>
      <c r="C23" s="10" t="s">
        <v>38</v>
      </c>
      <c r="D23" s="11">
        <v>49.6</v>
      </c>
      <c r="E23" s="10"/>
      <c r="F23" s="11">
        <f t="shared" si="1"/>
        <v>49.6</v>
      </c>
      <c r="G23" s="35">
        <v>8</v>
      </c>
      <c r="H23" s="12">
        <v>122.84</v>
      </c>
      <c r="I23" s="10"/>
      <c r="J23" s="11">
        <f t="shared" si="0"/>
        <v>122.84</v>
      </c>
      <c r="K23" s="35">
        <v>8</v>
      </c>
      <c r="L23" s="12">
        <v>55.19</v>
      </c>
      <c r="M23" s="10">
        <v>15</v>
      </c>
      <c r="N23" s="11">
        <f t="shared" si="2"/>
        <v>70.19</v>
      </c>
      <c r="O23" s="35">
        <v>8</v>
      </c>
      <c r="P23" s="13">
        <f t="shared" si="3"/>
        <v>242.63</v>
      </c>
      <c r="Q23" s="21">
        <v>8</v>
      </c>
    </row>
    <row r="24" spans="1:17" x14ac:dyDescent="0.25">
      <c r="A24" s="8">
        <v>5</v>
      </c>
      <c r="B24" s="28" t="s">
        <v>39</v>
      </c>
      <c r="C24" s="10" t="s">
        <v>40</v>
      </c>
      <c r="D24" s="10">
        <v>44.94</v>
      </c>
      <c r="E24" s="10"/>
      <c r="F24" s="11">
        <f t="shared" si="1"/>
        <v>44.94</v>
      </c>
      <c r="G24" s="35">
        <v>7</v>
      </c>
      <c r="H24" s="13">
        <v>53.07</v>
      </c>
      <c r="I24" s="10">
        <v>5</v>
      </c>
      <c r="J24" s="11">
        <f t="shared" si="0"/>
        <v>58.07</v>
      </c>
      <c r="K24" s="35">
        <v>4</v>
      </c>
      <c r="L24" s="12">
        <v>28.49</v>
      </c>
      <c r="M24" s="10">
        <v>5</v>
      </c>
      <c r="N24" s="11">
        <f t="shared" si="2"/>
        <v>33.489999999999995</v>
      </c>
      <c r="O24" s="35">
        <v>3</v>
      </c>
      <c r="P24" s="13">
        <f t="shared" si="3"/>
        <v>136.5</v>
      </c>
      <c r="Q24" s="24">
        <v>5</v>
      </c>
    </row>
    <row r="25" spans="1:17" x14ac:dyDescent="0.25">
      <c r="A25" s="8">
        <v>6</v>
      </c>
      <c r="B25" s="28" t="s">
        <v>49</v>
      </c>
      <c r="C25" s="10" t="s">
        <v>50</v>
      </c>
      <c r="D25" s="10">
        <v>27.22</v>
      </c>
      <c r="E25" s="10"/>
      <c r="F25" s="11">
        <f t="shared" si="1"/>
        <v>27.22</v>
      </c>
      <c r="G25" s="35">
        <v>2</v>
      </c>
      <c r="H25" s="12">
        <v>50.22</v>
      </c>
      <c r="I25" s="10"/>
      <c r="J25" s="11">
        <f>SUM(H25:I25)</f>
        <v>50.22</v>
      </c>
      <c r="K25" s="35">
        <v>2</v>
      </c>
      <c r="L25" s="13">
        <v>24.06</v>
      </c>
      <c r="M25" s="10">
        <v>5</v>
      </c>
      <c r="N25" s="11">
        <f t="shared" si="2"/>
        <v>29.06</v>
      </c>
      <c r="O25" s="35">
        <v>2</v>
      </c>
      <c r="P25" s="13">
        <f>SUM(F25+J25+N25)</f>
        <v>106.5</v>
      </c>
      <c r="Q25" s="23">
        <v>1</v>
      </c>
    </row>
    <row r="26" spans="1:17" x14ac:dyDescent="0.25">
      <c r="A26" s="8">
        <v>7</v>
      </c>
      <c r="B26" s="28" t="s">
        <v>51</v>
      </c>
      <c r="C26" s="10" t="s">
        <v>52</v>
      </c>
      <c r="D26" s="10">
        <v>38.92</v>
      </c>
      <c r="E26" s="10"/>
      <c r="F26" s="11">
        <f t="shared" si="1"/>
        <v>38.92</v>
      </c>
      <c r="G26" s="35">
        <v>6</v>
      </c>
      <c r="H26" s="13">
        <v>67.2</v>
      </c>
      <c r="I26" s="10">
        <v>5</v>
      </c>
      <c r="J26" s="11">
        <f t="shared" ref="J26:J27" si="7">SUM(H26:I26)</f>
        <v>72.2</v>
      </c>
      <c r="K26" s="35">
        <v>7</v>
      </c>
      <c r="L26" s="13">
        <v>50.29</v>
      </c>
      <c r="M26" s="10">
        <v>10</v>
      </c>
      <c r="N26" s="11">
        <f t="shared" si="2"/>
        <v>60.29</v>
      </c>
      <c r="O26" s="35">
        <v>7</v>
      </c>
      <c r="P26" s="13">
        <f>SUM(F26+J26+N26)</f>
        <v>171.41</v>
      </c>
      <c r="Q26" s="24">
        <v>7</v>
      </c>
    </row>
    <row r="27" spans="1:17" x14ac:dyDescent="0.25">
      <c r="A27" s="8">
        <v>8</v>
      </c>
      <c r="B27" s="28" t="s">
        <v>53</v>
      </c>
      <c r="C27" s="10" t="s">
        <v>54</v>
      </c>
      <c r="D27" s="11">
        <v>25.3</v>
      </c>
      <c r="E27" s="10"/>
      <c r="F27" s="11">
        <f t="shared" si="1"/>
        <v>25.3</v>
      </c>
      <c r="G27" s="35">
        <v>1</v>
      </c>
      <c r="H27" s="13">
        <v>57.8</v>
      </c>
      <c r="I27" s="10"/>
      <c r="J27" s="11">
        <f t="shared" si="7"/>
        <v>57.8</v>
      </c>
      <c r="K27" s="35">
        <v>3</v>
      </c>
      <c r="L27" s="13">
        <v>28.75</v>
      </c>
      <c r="M27" s="10"/>
      <c r="N27" s="11">
        <f t="shared" si="2"/>
        <v>28.75</v>
      </c>
      <c r="O27" s="35">
        <v>1</v>
      </c>
      <c r="P27" s="13">
        <f>SUM(F27+J27+N27)</f>
        <v>111.85</v>
      </c>
      <c r="Q27" s="22">
        <v>2</v>
      </c>
    </row>
    <row r="28" spans="1:17" s="1" customFormat="1" x14ac:dyDescent="0.25">
      <c r="A28" s="8"/>
      <c r="B28" s="39"/>
      <c r="C28" s="10"/>
      <c r="D28" s="11"/>
      <c r="E28" s="10"/>
      <c r="F28" s="11"/>
      <c r="G28" s="35"/>
      <c r="H28" s="13"/>
      <c r="I28" s="10"/>
      <c r="J28" s="11"/>
      <c r="K28" s="35"/>
      <c r="L28" s="13"/>
      <c r="M28" s="10"/>
      <c r="N28" s="11"/>
      <c r="O28" s="35"/>
      <c r="P28" s="13"/>
      <c r="Q28" s="21"/>
    </row>
    <row r="29" spans="1:17" s="1" customFormat="1" x14ac:dyDescent="0.25">
      <c r="A29" s="8"/>
      <c r="B29" s="39"/>
      <c r="C29" s="10"/>
      <c r="D29" s="11"/>
      <c r="E29" s="10"/>
      <c r="F29" s="11"/>
      <c r="G29" s="35"/>
      <c r="H29" s="13"/>
      <c r="I29" s="10"/>
      <c r="J29" s="11"/>
      <c r="K29" s="35"/>
      <c r="L29" s="13"/>
      <c r="M29" s="10"/>
      <c r="N29" s="11"/>
      <c r="O29" s="35"/>
      <c r="P29" s="13"/>
      <c r="Q29" s="21"/>
    </row>
    <row r="30" spans="1:17" x14ac:dyDescent="0.25">
      <c r="A30" s="8"/>
      <c r="B30" s="10"/>
      <c r="C30" s="10"/>
      <c r="D30" s="10"/>
      <c r="E30" s="10"/>
      <c r="F30" s="11"/>
      <c r="G30" s="36"/>
      <c r="H30" s="12"/>
      <c r="I30" s="10"/>
      <c r="J30" s="11"/>
      <c r="K30" s="36"/>
      <c r="L30" s="12"/>
      <c r="M30" s="10"/>
      <c r="N30" s="11"/>
      <c r="O30" s="36"/>
      <c r="P30" s="13"/>
      <c r="Q30" s="10"/>
    </row>
    <row r="31" spans="1:17" x14ac:dyDescent="0.25">
      <c r="A31" s="8"/>
      <c r="B31" s="19" t="s">
        <v>41</v>
      </c>
      <c r="C31" s="10"/>
      <c r="D31" s="10"/>
      <c r="E31" s="10"/>
      <c r="F31" s="11"/>
      <c r="G31" s="36"/>
      <c r="H31" s="12"/>
      <c r="I31" s="10"/>
      <c r="J31" s="11"/>
      <c r="K31" s="36"/>
      <c r="L31" s="12"/>
      <c r="M31" s="10"/>
      <c r="N31" s="11"/>
      <c r="O31" s="36"/>
      <c r="P31" s="13"/>
      <c r="Q31" s="10"/>
    </row>
    <row r="32" spans="1:17" x14ac:dyDescent="0.25">
      <c r="A32" s="8">
        <v>1</v>
      </c>
      <c r="B32" s="30" t="s">
        <v>55</v>
      </c>
      <c r="C32" s="10" t="s">
        <v>32</v>
      </c>
      <c r="D32" s="10">
        <v>59.73</v>
      </c>
      <c r="E32" s="10"/>
      <c r="F32" s="11">
        <f t="shared" si="1"/>
        <v>59.73</v>
      </c>
      <c r="G32" s="36">
        <v>6</v>
      </c>
      <c r="H32" s="12">
        <v>83.51</v>
      </c>
      <c r="I32" s="10">
        <v>25</v>
      </c>
      <c r="J32" s="11">
        <f t="shared" si="0"/>
        <v>108.51</v>
      </c>
      <c r="K32" s="36">
        <v>6</v>
      </c>
      <c r="L32" s="12">
        <v>36.43</v>
      </c>
      <c r="M32" s="10">
        <v>15</v>
      </c>
      <c r="N32" s="11">
        <f t="shared" si="2"/>
        <v>51.43</v>
      </c>
      <c r="O32" s="36">
        <v>3</v>
      </c>
      <c r="P32" s="13">
        <f t="shared" si="3"/>
        <v>219.67000000000002</v>
      </c>
      <c r="Q32" s="24">
        <v>6</v>
      </c>
    </row>
    <row r="33" spans="1:22" x14ac:dyDescent="0.25">
      <c r="A33" s="8">
        <v>2</v>
      </c>
      <c r="B33" s="30" t="s">
        <v>43</v>
      </c>
      <c r="C33" s="10" t="s">
        <v>22</v>
      </c>
      <c r="D33" s="10">
        <v>31.86</v>
      </c>
      <c r="E33" s="10"/>
      <c r="F33" s="11">
        <f t="shared" si="1"/>
        <v>31.86</v>
      </c>
      <c r="G33" s="36">
        <v>1</v>
      </c>
      <c r="H33" s="13">
        <v>58.58</v>
      </c>
      <c r="I33" s="10"/>
      <c r="J33" s="11">
        <f t="shared" si="0"/>
        <v>58.58</v>
      </c>
      <c r="K33" s="36">
        <v>2</v>
      </c>
      <c r="L33" s="12">
        <v>25.08</v>
      </c>
      <c r="M33" s="10">
        <v>5</v>
      </c>
      <c r="N33" s="11">
        <f t="shared" si="2"/>
        <v>30.08</v>
      </c>
      <c r="O33" s="36">
        <v>1</v>
      </c>
      <c r="P33" s="13">
        <f t="shared" si="3"/>
        <v>120.52</v>
      </c>
      <c r="Q33" s="23">
        <v>1</v>
      </c>
    </row>
    <row r="34" spans="1:22" x14ac:dyDescent="0.25">
      <c r="A34" s="8">
        <v>3</v>
      </c>
      <c r="B34" s="30" t="s">
        <v>56</v>
      </c>
      <c r="C34" s="10" t="s">
        <v>57</v>
      </c>
      <c r="D34" s="10">
        <v>41.66</v>
      </c>
      <c r="E34" s="10"/>
      <c r="F34" s="11">
        <f t="shared" si="1"/>
        <v>41.66</v>
      </c>
      <c r="G34" s="36">
        <v>5</v>
      </c>
      <c r="H34" s="12">
        <v>74.69</v>
      </c>
      <c r="I34" s="10"/>
      <c r="J34" s="11">
        <f t="shared" si="0"/>
        <v>74.69</v>
      </c>
      <c r="K34" s="36">
        <v>5</v>
      </c>
      <c r="L34" s="12">
        <v>49.73</v>
      </c>
      <c r="M34" s="10">
        <v>15</v>
      </c>
      <c r="N34" s="11">
        <f t="shared" si="2"/>
        <v>64.72999999999999</v>
      </c>
      <c r="O34" s="36">
        <v>5</v>
      </c>
      <c r="P34" s="13">
        <f t="shared" si="3"/>
        <v>181.07999999999998</v>
      </c>
      <c r="Q34" s="24">
        <v>4</v>
      </c>
    </row>
    <row r="35" spans="1:22" x14ac:dyDescent="0.25">
      <c r="A35" s="8">
        <v>4</v>
      </c>
      <c r="B35" s="30" t="s">
        <v>44</v>
      </c>
      <c r="C35" s="10" t="s">
        <v>45</v>
      </c>
      <c r="D35" s="10">
        <v>34.96</v>
      </c>
      <c r="E35" s="10"/>
      <c r="F35" s="11">
        <f t="shared" si="1"/>
        <v>34.96</v>
      </c>
      <c r="G35" s="36">
        <v>2</v>
      </c>
      <c r="H35" s="13">
        <v>52.7</v>
      </c>
      <c r="I35" s="10"/>
      <c r="J35" s="11">
        <f t="shared" si="0"/>
        <v>52.7</v>
      </c>
      <c r="K35" s="36">
        <v>1</v>
      </c>
      <c r="L35" s="13">
        <v>32.159999999999997</v>
      </c>
      <c r="M35" s="10">
        <v>5</v>
      </c>
      <c r="N35" s="11">
        <f t="shared" si="2"/>
        <v>37.159999999999997</v>
      </c>
      <c r="O35" s="36">
        <v>2</v>
      </c>
      <c r="P35" s="13">
        <f t="shared" si="3"/>
        <v>124.82</v>
      </c>
      <c r="Q35" s="22">
        <v>2</v>
      </c>
      <c r="V35" s="33"/>
    </row>
    <row r="36" spans="1:22" x14ac:dyDescent="0.25">
      <c r="A36" s="8">
        <v>5</v>
      </c>
      <c r="B36" s="30" t="s">
        <v>59</v>
      </c>
      <c r="C36" s="10" t="s">
        <v>58</v>
      </c>
      <c r="D36" s="10">
        <v>36.450000000000003</v>
      </c>
      <c r="E36" s="10"/>
      <c r="F36" s="11">
        <f t="shared" si="1"/>
        <v>36.450000000000003</v>
      </c>
      <c r="G36" s="36">
        <v>4</v>
      </c>
      <c r="H36" s="12">
        <v>64.150000000000006</v>
      </c>
      <c r="I36" s="10"/>
      <c r="J36" s="11">
        <f t="shared" si="0"/>
        <v>64.150000000000006</v>
      </c>
      <c r="K36" s="36">
        <v>3</v>
      </c>
      <c r="L36" s="12">
        <v>45.92</v>
      </c>
      <c r="M36" s="10">
        <v>10</v>
      </c>
      <c r="N36" s="11">
        <f t="shared" si="2"/>
        <v>55.92</v>
      </c>
      <c r="O36" s="36">
        <v>4</v>
      </c>
      <c r="P36" s="13">
        <f t="shared" si="3"/>
        <v>156.52000000000001</v>
      </c>
      <c r="Q36" s="25">
        <v>3</v>
      </c>
    </row>
    <row r="37" spans="1:22" x14ac:dyDescent="0.25">
      <c r="A37" s="8">
        <v>6</v>
      </c>
      <c r="B37" s="30" t="s">
        <v>42</v>
      </c>
      <c r="C37" s="10" t="s">
        <v>46</v>
      </c>
      <c r="D37" s="10">
        <v>35.200000000000003</v>
      </c>
      <c r="E37" s="10"/>
      <c r="F37" s="11">
        <f t="shared" si="1"/>
        <v>35.200000000000003</v>
      </c>
      <c r="G37" s="36">
        <v>3</v>
      </c>
      <c r="H37" s="13">
        <v>71.599999999999994</v>
      </c>
      <c r="I37" s="10"/>
      <c r="J37" s="11">
        <f t="shared" si="0"/>
        <v>71.599999999999994</v>
      </c>
      <c r="K37" s="36">
        <v>4</v>
      </c>
      <c r="L37" s="13">
        <v>44.42</v>
      </c>
      <c r="M37" s="10">
        <v>30</v>
      </c>
      <c r="N37" s="11">
        <f t="shared" si="2"/>
        <v>74.42</v>
      </c>
      <c r="O37" s="36">
        <v>6</v>
      </c>
      <c r="P37" s="13">
        <f t="shared" si="3"/>
        <v>181.22</v>
      </c>
      <c r="Q37" s="24">
        <v>5</v>
      </c>
    </row>
    <row r="38" spans="1:22" x14ac:dyDescent="0.25">
      <c r="A38" s="8"/>
      <c r="B38" s="10"/>
      <c r="C38" s="10"/>
      <c r="D38" s="10"/>
      <c r="E38" s="10"/>
      <c r="F38" s="11"/>
      <c r="G38" s="36"/>
      <c r="H38" s="12"/>
      <c r="I38" s="10"/>
      <c r="J38" s="11"/>
      <c r="K38" s="36"/>
      <c r="L38" s="12"/>
      <c r="M38" s="10"/>
      <c r="N38" s="11"/>
      <c r="O38" s="36"/>
      <c r="P38" s="13"/>
      <c r="Q38" s="10"/>
    </row>
    <row r="39" spans="1:22" x14ac:dyDescent="0.25">
      <c r="A39" s="8"/>
      <c r="B39" s="10"/>
      <c r="C39" s="10"/>
      <c r="D39" s="10"/>
      <c r="E39" s="10"/>
      <c r="F39" s="11"/>
      <c r="G39" s="36"/>
      <c r="H39" s="12"/>
      <c r="I39" s="10"/>
      <c r="J39" s="11"/>
      <c r="K39" s="36"/>
      <c r="L39" s="12"/>
      <c r="M39" s="10"/>
      <c r="N39" s="11"/>
      <c r="O39" s="36"/>
      <c r="P39" s="13"/>
      <c r="Q39" s="10"/>
    </row>
    <row r="44" spans="1:22" x14ac:dyDescent="0.25">
      <c r="C44" s="33"/>
    </row>
  </sheetData>
  <mergeCells count="12">
    <mergeCell ref="L5:N5"/>
    <mergeCell ref="O5:O6"/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2017-09-16T20:20:45Z</cp:lastPrinted>
  <dcterms:created xsi:type="dcterms:W3CDTF">2017-09-16T14:53:13Z</dcterms:created>
  <dcterms:modified xsi:type="dcterms:W3CDTF">2017-09-16T20:56:35Z</dcterms:modified>
</cp:coreProperties>
</file>