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N23" i="1" l="1"/>
  <c r="N22" i="1"/>
  <c r="N17" i="1"/>
  <c r="J17" i="1"/>
  <c r="P17" i="1" s="1"/>
  <c r="F17" i="1"/>
  <c r="N16" i="1"/>
  <c r="J16" i="1"/>
  <c r="P16" i="1" s="1"/>
  <c r="F16" i="1"/>
  <c r="N53" i="1"/>
  <c r="J53" i="1"/>
  <c r="F53" i="1"/>
  <c r="P53" i="1" s="1"/>
  <c r="N52" i="1"/>
  <c r="J52" i="1"/>
  <c r="F52" i="1"/>
  <c r="N51" i="1"/>
  <c r="J51" i="1"/>
  <c r="F51" i="1"/>
  <c r="P51" i="1" s="1"/>
  <c r="N50" i="1"/>
  <c r="J50" i="1"/>
  <c r="F50" i="1"/>
  <c r="N49" i="1"/>
  <c r="J49" i="1"/>
  <c r="F49" i="1"/>
  <c r="P49" i="1" s="1"/>
  <c r="N48" i="1"/>
  <c r="J48" i="1"/>
  <c r="F48" i="1"/>
  <c r="N47" i="1"/>
  <c r="J47" i="1"/>
  <c r="F47" i="1"/>
  <c r="P47" i="1" s="1"/>
  <c r="N46" i="1"/>
  <c r="J46" i="1"/>
  <c r="F46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J23" i="1"/>
  <c r="F23" i="1"/>
  <c r="J22" i="1"/>
  <c r="F22" i="1"/>
  <c r="N21" i="1"/>
  <c r="J21" i="1"/>
  <c r="F21" i="1"/>
  <c r="N20" i="1"/>
  <c r="J20" i="1"/>
  <c r="F20" i="1"/>
  <c r="N15" i="1"/>
  <c r="J15" i="1"/>
  <c r="F15" i="1"/>
  <c r="N14" i="1"/>
  <c r="J14" i="1"/>
  <c r="F14" i="1"/>
  <c r="N13" i="1"/>
  <c r="J13" i="1"/>
  <c r="F13" i="1"/>
  <c r="N10" i="1"/>
  <c r="J10" i="1"/>
  <c r="F10" i="1"/>
  <c r="N9" i="1"/>
  <c r="J9" i="1"/>
  <c r="P9" i="1" s="1"/>
  <c r="F9" i="1"/>
  <c r="N8" i="1"/>
  <c r="J8" i="1"/>
  <c r="F8" i="1"/>
  <c r="P13" i="1" l="1"/>
  <c r="P15" i="1"/>
  <c r="P21" i="1"/>
  <c r="P25" i="1"/>
  <c r="P27" i="1"/>
  <c r="P29" i="1"/>
  <c r="P35" i="1"/>
  <c r="P37" i="1"/>
  <c r="P39" i="1"/>
  <c r="P41" i="1"/>
  <c r="P31" i="1"/>
  <c r="P8" i="1"/>
  <c r="P10" i="1"/>
  <c r="P14" i="1"/>
  <c r="P20" i="1"/>
  <c r="P22" i="1"/>
  <c r="P23" i="1"/>
  <c r="P24" i="1"/>
  <c r="P26" i="1"/>
  <c r="P28" i="1"/>
  <c r="P30" i="1"/>
  <c r="P32" i="1"/>
  <c r="P36" i="1"/>
  <c r="P38" i="1"/>
  <c r="P40" i="1"/>
  <c r="P42" i="1"/>
  <c r="P46" i="1"/>
  <c r="P48" i="1"/>
  <c r="P50" i="1"/>
  <c r="P52" i="1"/>
</calcChain>
</file>

<file path=xl/sharedStrings.xml><?xml version="1.0" encoding="utf-8"?>
<sst xmlns="http://schemas.openxmlformats.org/spreadsheetml/2006/main" count="88" uniqueCount="75">
  <si>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</si>
  <si>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</si>
  <si>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</si>
  <si>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</si>
  <si>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</si>
  <si>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</si>
  <si>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</si>
  <si>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</si>
  <si>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</si>
  <si>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</si>
  <si>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</si>
  <si>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</si>
  <si>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</si>
  <si>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Raivis Podrezovs</t>
  </si>
  <si>
    <t>Prada</t>
  </si>
  <si>
    <t>Inga Lapiņa</t>
  </si>
  <si>
    <t>Rembo</t>
  </si>
  <si>
    <t>Sergejs Pranckuns</t>
  </si>
  <si>
    <t>Barons</t>
  </si>
  <si>
    <t>Jānis Kamarūts</t>
  </si>
  <si>
    <t>Ergo</t>
  </si>
  <si>
    <t>Iveta Lange</t>
  </si>
  <si>
    <t>Tors</t>
  </si>
  <si>
    <t>Evija Černiševa</t>
  </si>
  <si>
    <t>Dora</t>
  </si>
  <si>
    <t>Raitis Donis</t>
  </si>
  <si>
    <t>Flipers</t>
  </si>
  <si>
    <t>Pēteris Leja</t>
  </si>
  <si>
    <t>Rēzija</t>
  </si>
  <si>
    <t>Iveta Krūmiņa</t>
  </si>
  <si>
    <t>Idalgo</t>
  </si>
  <si>
    <t>Falco</t>
  </si>
  <si>
    <t>Šeila</t>
  </si>
  <si>
    <t>Anna Goršeņina</t>
  </si>
  <si>
    <t>Reksis</t>
  </si>
  <si>
    <t>Kristīne Kranāte</t>
  </si>
  <si>
    <t>Jasmīna</t>
  </si>
  <si>
    <t>Santa Luguze</t>
  </si>
  <si>
    <t>Marko</t>
  </si>
  <si>
    <t>Kārlis Smiltens</t>
  </si>
  <si>
    <t>Arfa</t>
  </si>
  <si>
    <t>Inga Zemīte</t>
  </si>
  <si>
    <t>Forests</t>
  </si>
  <si>
    <t>Baiba Salmane</t>
  </si>
  <si>
    <t>Bārts</t>
  </si>
  <si>
    <t>Aija Liepa</t>
  </si>
  <si>
    <t>Nerro</t>
  </si>
  <si>
    <t>Uldis Ozols</t>
  </si>
  <si>
    <t>Rasa</t>
  </si>
  <si>
    <t>Una Budovska</t>
  </si>
  <si>
    <t>Alfa</t>
  </si>
  <si>
    <t>Ringo</t>
  </si>
  <si>
    <t>Broņislavs Laganovskis</t>
  </si>
  <si>
    <t>Elizabete Laganovska</t>
  </si>
  <si>
    <t>Sanija Podrezova</t>
  </si>
  <si>
    <t>Mikus Kalniņš</t>
  </si>
  <si>
    <t>Renda</t>
  </si>
  <si>
    <t>Markuss Kārkliņš</t>
  </si>
  <si>
    <t>Deira</t>
  </si>
  <si>
    <t>Estere Rutkovska</t>
  </si>
  <si>
    <t>Rota</t>
  </si>
  <si>
    <t>Gustavs Smiltēns</t>
  </si>
  <si>
    <t>Marta Zemīte</t>
  </si>
  <si>
    <t>Erkils</t>
  </si>
  <si>
    <t>Diāna Lasmane</t>
  </si>
  <si>
    <t>Fiksais</t>
  </si>
  <si>
    <t>Vieta  ______SALDUS     " SALDUS  2016 " ___</t>
  </si>
  <si>
    <t>Datums __17.09.2016.___</t>
  </si>
  <si>
    <t>2 v</t>
  </si>
  <si>
    <t>3 v</t>
  </si>
  <si>
    <t>1 v</t>
  </si>
  <si>
    <t>Bērns ar suni</t>
  </si>
  <si>
    <t>Iesācēji/kucēni</t>
  </si>
  <si>
    <t xml:space="preserve">Vecākā grupa </t>
  </si>
  <si>
    <t>Jaunākā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</si>
</sst>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3" borderId="5" xfId="0" applyFont="1" applyFill="1" applyBorder="1"/>
    <xf numFmtId="0" fontId="0" fillId="0" borderId="5" xfId="0" applyFill="1" applyBorder="1"/>
    <xf numFmtId="0" fontId="0" fillId="4" borderId="5" xfId="0" applyFill="1" applyBorder="1"/>
    <xf numFmtId="0" fontId="0" fillId="5" borderId="5" xfId="0" applyFill="1" applyBorder="1"/>
    <xf numFmtId="2" fontId="0" fillId="0" borderId="0" xfId="0" applyNumberFormat="1" applyFill="1" applyBorder="1"/>
    <xf numFmtId="0" fontId="0" fillId="0" borderId="8" xfId="0" applyBorder="1" applyAlignment="1">
      <alignment horizontal="center" vertical="center"/>
    </xf>
    <xf numFmtId="0" fontId="1" fillId="6" borderId="5" xfId="0" applyFont="1" applyFill="1" applyBorder="1"/>
    <xf numFmtId="0" fontId="1" fillId="7" borderId="5" xfId="0" applyFont="1" applyFill="1" applyBorder="1"/>
    <xf numFmtId="0" fontId="0" fillId="6" borderId="5" xfId="0" applyFill="1" applyBorder="1"/>
    <xf numFmtId="0" fontId="0" fillId="8" borderId="5" xfId="0" applyFont="1" applyFill="1" applyBorder="1"/>
    <xf numFmtId="0" fontId="0" fillId="9" borderId="5" xfId="0" applyFill="1" applyBorder="1"/>
    <xf numFmtId="0" fontId="1" fillId="0" borderId="6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1" fillId="8" borderId="6" xfId="0" applyNumberFormat="1" applyFont="1" applyFill="1" applyBorder="1" applyAlignment="1">
      <alignment horizontal="right"/>
    </xf>
    <xf numFmtId="0" fontId="1" fillId="8" borderId="6" xfId="0" applyFont="1" applyFill="1" applyBorder="1" applyAlignment="1">
      <alignment horizontal="right"/>
    </xf>
    <xf numFmtId="0" fontId="0" fillId="8" borderId="6" xfId="0" applyFill="1" applyBorder="1"/>
    <xf numFmtId="0" fontId="1" fillId="8" borderId="6" xfId="0" applyFont="1" applyFill="1" applyBorder="1"/>
    <xf numFmtId="2" fontId="0" fillId="8" borderId="7" xfId="0" applyNumberFormat="1" applyFill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13" workbookViewId="0">
      <selection activeCell="T31" sqref="T31"/>
    </sheetView>
  </sheetViews>
  <sheetFormatPr defaultRowHeight="15" x14ac:dyDescent="0.25"/>
  <cols>
    <col min="1" max="1" width="4.28515625" customWidth="1"/>
    <col min="2" max="2" width="20.7109375" customWidth="1"/>
    <col min="3" max="3" width="10.42578125" customWidth="1"/>
    <col min="4" max="4" width="6.5703125" customWidth="1"/>
    <col min="5" max="5" width="4.7109375" customWidth="1"/>
    <col min="6" max="6" width="6.28515625" customWidth="1"/>
    <col min="7" max="7" width="6.7109375" customWidth="1"/>
    <col min="8" max="8" width="6.5703125" customWidth="1"/>
    <col min="9" max="9" width="5.140625" customWidth="1"/>
    <col min="10" max="10" width="6.28515625" customWidth="1"/>
    <col min="11" max="11" width="7" customWidth="1"/>
    <col min="12" max="12" width="6.85546875" customWidth="1"/>
    <col min="13" max="13" width="4.42578125" customWidth="1"/>
    <col min="14" max="14" width="7.140625" customWidth="1"/>
    <col min="15" max="15" width="9.5703125" customWidth="1"/>
    <col min="16" max="16" width="7.5703125" customWidth="1"/>
    <col min="17" max="17" width="7" customWidth="1"/>
  </cols>
  <sheetData>
    <row r="1" spans="1:17" ht="18.75" x14ac:dyDescent="0.3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3" spans="1:17" x14ac:dyDescent="0.25">
      <c r="A3" s="33" t="s">
        <v>66</v>
      </c>
      <c r="B3" s="33"/>
      <c r="C3" s="33"/>
      <c r="D3" s="33"/>
      <c r="E3" s="33"/>
      <c r="F3" s="33"/>
      <c r="G3" s="33"/>
      <c r="L3" s="33" t="s">
        <v>67</v>
      </c>
      <c r="M3" s="33"/>
      <c r="N3" s="33"/>
      <c r="O3" s="33"/>
      <c r="P3" s="33"/>
      <c r="Q3" s="33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Top="1" x14ac:dyDescent="0.25">
      <c r="A5" s="34" t="s">
        <v>1</v>
      </c>
      <c r="B5" s="36" t="s">
        <v>2</v>
      </c>
      <c r="C5" s="36" t="s">
        <v>3</v>
      </c>
      <c r="D5" s="29" t="s">
        <v>4</v>
      </c>
      <c r="E5" s="29"/>
      <c r="F5" s="29"/>
      <c r="G5" s="30" t="s">
        <v>5</v>
      </c>
      <c r="H5" s="28" t="s">
        <v>6</v>
      </c>
      <c r="I5" s="29"/>
      <c r="J5" s="29"/>
      <c r="K5" s="30" t="s">
        <v>5</v>
      </c>
      <c r="L5" s="28" t="s">
        <v>7</v>
      </c>
      <c r="M5" s="29"/>
      <c r="N5" s="29"/>
      <c r="O5" s="30" t="s">
        <v>5</v>
      </c>
      <c r="P5" s="3"/>
      <c r="Q5" s="4"/>
    </row>
    <row r="6" spans="1:17" ht="69" x14ac:dyDescent="0.25">
      <c r="A6" s="35"/>
      <c r="B6" s="37"/>
      <c r="C6" s="37"/>
      <c r="D6" s="6" t="s">
        <v>8</v>
      </c>
      <c r="E6" s="6" t="s">
        <v>9</v>
      </c>
      <c r="F6" s="6" t="s">
        <v>10</v>
      </c>
      <c r="G6" s="31"/>
      <c r="H6" s="8" t="s">
        <v>8</v>
      </c>
      <c r="I6" s="6" t="s">
        <v>9</v>
      </c>
      <c r="J6" s="6" t="s">
        <v>10</v>
      </c>
      <c r="K6" s="31"/>
      <c r="L6" s="8" t="s">
        <v>8</v>
      </c>
      <c r="M6" s="6" t="s">
        <v>9</v>
      </c>
      <c r="N6" s="6" t="s">
        <v>10</v>
      </c>
      <c r="O6" s="31"/>
      <c r="P6" s="8" t="s">
        <v>11</v>
      </c>
      <c r="Q6" s="6" t="s">
        <v>12</v>
      </c>
    </row>
    <row r="7" spans="1:17" s="1" customFormat="1" ht="18.75" x14ac:dyDescent="0.25">
      <c r="A7" s="5"/>
      <c r="B7" s="43" t="s">
        <v>74</v>
      </c>
      <c r="C7" s="9"/>
      <c r="D7" s="6"/>
      <c r="E7" s="6"/>
      <c r="F7" s="6"/>
      <c r="G7" s="7"/>
      <c r="H7" s="8"/>
      <c r="I7" s="6"/>
      <c r="J7" s="6"/>
      <c r="K7" s="7"/>
      <c r="L7" s="8"/>
      <c r="M7" s="6"/>
      <c r="N7" s="6"/>
      <c r="O7" s="7"/>
      <c r="P7" s="8"/>
      <c r="Q7" s="6"/>
    </row>
    <row r="8" spans="1:17" x14ac:dyDescent="0.25">
      <c r="A8" s="9">
        <v>1</v>
      </c>
      <c r="B8" s="10" t="s">
        <v>13</v>
      </c>
      <c r="C8" s="11" t="s">
        <v>14</v>
      </c>
      <c r="D8">
        <v>22.12</v>
      </c>
      <c r="E8" s="11"/>
      <c r="F8" s="12">
        <f>SUM(D8+E8)</f>
        <v>22.12</v>
      </c>
      <c r="G8" s="27">
        <v>1</v>
      </c>
      <c r="H8" s="14">
        <v>34.06</v>
      </c>
      <c r="I8" s="11">
        <v>10</v>
      </c>
      <c r="J8" s="12">
        <f>SUM(H8:I8)</f>
        <v>44.06</v>
      </c>
      <c r="K8" s="27">
        <v>3</v>
      </c>
      <c r="L8" s="14">
        <v>26.06</v>
      </c>
      <c r="M8" s="11"/>
      <c r="N8" s="12">
        <f>SUM(L8+M8)</f>
        <v>26.06</v>
      </c>
      <c r="O8" s="27">
        <v>1</v>
      </c>
      <c r="P8" s="15">
        <f>SUM(F8+J8+N8)</f>
        <v>92.240000000000009</v>
      </c>
      <c r="Q8" s="16">
        <v>1</v>
      </c>
    </row>
    <row r="9" spans="1:17" x14ac:dyDescent="0.25">
      <c r="A9" s="9">
        <v>2</v>
      </c>
      <c r="B9" s="10" t="s">
        <v>17</v>
      </c>
      <c r="C9" s="11" t="s">
        <v>18</v>
      </c>
      <c r="D9" s="12">
        <v>31</v>
      </c>
      <c r="E9" s="11"/>
      <c r="F9" s="12">
        <f t="shared" ref="F9:F53" si="0">SUM(D9+E9)</f>
        <v>31</v>
      </c>
      <c r="G9" s="27">
        <v>3</v>
      </c>
      <c r="H9" s="14">
        <v>32.72</v>
      </c>
      <c r="I9" s="11"/>
      <c r="J9" s="12">
        <f t="shared" ref="J9:J53" si="1">SUM(H9+I9)</f>
        <v>32.72</v>
      </c>
      <c r="K9" s="27">
        <v>1</v>
      </c>
      <c r="L9" s="14">
        <v>47.96</v>
      </c>
      <c r="M9" s="11">
        <v>10</v>
      </c>
      <c r="N9" s="12">
        <f t="shared" ref="N9:N53" si="2">SUM(L9+M9)</f>
        <v>57.96</v>
      </c>
      <c r="O9" s="27">
        <v>2</v>
      </c>
      <c r="P9" s="15">
        <f>SUM(F9)+J9+N9</f>
        <v>121.68</v>
      </c>
      <c r="Q9" s="23">
        <v>2</v>
      </c>
    </row>
    <row r="10" spans="1:17" x14ac:dyDescent="0.25">
      <c r="A10" s="9">
        <v>3</v>
      </c>
      <c r="B10" s="10" t="s">
        <v>25</v>
      </c>
      <c r="C10" s="11" t="s">
        <v>26</v>
      </c>
      <c r="D10" s="11">
        <v>24.54</v>
      </c>
      <c r="E10" s="11">
        <v>5</v>
      </c>
      <c r="F10" s="12">
        <f t="shared" si="0"/>
        <v>29.54</v>
      </c>
      <c r="G10" s="27">
        <v>2</v>
      </c>
      <c r="H10" s="14">
        <v>39.950000000000003</v>
      </c>
      <c r="I10" s="11"/>
      <c r="J10" s="12">
        <f t="shared" si="1"/>
        <v>39.950000000000003</v>
      </c>
      <c r="K10" s="27">
        <v>2</v>
      </c>
      <c r="L10" s="14">
        <v>41.74</v>
      </c>
      <c r="M10" s="11">
        <v>25</v>
      </c>
      <c r="N10" s="12">
        <f t="shared" si="2"/>
        <v>66.740000000000009</v>
      </c>
      <c r="O10" s="27">
        <v>3</v>
      </c>
      <c r="P10" s="15">
        <f t="shared" ref="P10:P53" si="3">SUM(F10+J10+N10)</f>
        <v>136.23000000000002</v>
      </c>
      <c r="Q10" s="24">
        <v>3</v>
      </c>
    </row>
    <row r="11" spans="1:17" x14ac:dyDescent="0.25">
      <c r="A11" s="9"/>
      <c r="B11" s="17"/>
      <c r="C11" s="11"/>
      <c r="D11" s="11"/>
      <c r="E11" s="11"/>
      <c r="F11" s="12"/>
      <c r="G11" s="13"/>
      <c r="H11" s="14"/>
      <c r="I11" s="11"/>
      <c r="J11" s="12"/>
      <c r="K11" s="13"/>
      <c r="L11" s="14"/>
      <c r="M11" s="11"/>
      <c r="N11" s="12"/>
      <c r="O11" s="13"/>
      <c r="P11" s="15"/>
      <c r="Q11" s="17"/>
    </row>
    <row r="12" spans="1:17" ht="18.75" x14ac:dyDescent="0.3">
      <c r="A12" s="43"/>
      <c r="B12" s="44" t="s">
        <v>73</v>
      </c>
      <c r="C12" s="11"/>
      <c r="D12" s="11"/>
      <c r="E12" s="11"/>
      <c r="F12" s="12"/>
      <c r="G12" s="13"/>
      <c r="H12" s="14"/>
      <c r="I12" s="11"/>
      <c r="J12" s="12"/>
      <c r="K12" s="13"/>
      <c r="L12" s="14"/>
      <c r="M12" s="11"/>
      <c r="N12" s="12"/>
      <c r="O12" s="13"/>
      <c r="P12" s="15"/>
      <c r="Q12" s="11"/>
    </row>
    <row r="13" spans="1:17" x14ac:dyDescent="0.25">
      <c r="A13" s="9">
        <v>4</v>
      </c>
      <c r="B13" s="18" t="s">
        <v>19</v>
      </c>
      <c r="C13" s="11" t="s">
        <v>20</v>
      </c>
      <c r="D13" s="11">
        <v>22.17</v>
      </c>
      <c r="E13" s="11"/>
      <c r="F13" s="12">
        <f t="shared" si="0"/>
        <v>22.17</v>
      </c>
      <c r="G13" s="27">
        <v>1</v>
      </c>
      <c r="H13" s="14">
        <v>35.29</v>
      </c>
      <c r="I13" s="11">
        <v>20</v>
      </c>
      <c r="J13" s="12">
        <f t="shared" si="1"/>
        <v>55.29</v>
      </c>
      <c r="K13" s="38" t="s">
        <v>68</v>
      </c>
      <c r="L13" s="14">
        <v>42.76</v>
      </c>
      <c r="M13" s="11"/>
      <c r="N13" s="12">
        <f t="shared" si="2"/>
        <v>42.76</v>
      </c>
      <c r="O13" s="27">
        <v>1</v>
      </c>
      <c r="P13" s="15">
        <f t="shared" si="3"/>
        <v>120.22</v>
      </c>
      <c r="Q13" s="16">
        <v>1</v>
      </c>
    </row>
    <row r="14" spans="1:17" x14ac:dyDescent="0.25">
      <c r="A14" s="9">
        <v>5</v>
      </c>
      <c r="B14" s="18" t="s">
        <v>27</v>
      </c>
      <c r="C14" s="11" t="s">
        <v>28</v>
      </c>
      <c r="D14" s="11">
        <v>41.47</v>
      </c>
      <c r="E14" s="11">
        <v>5</v>
      </c>
      <c r="F14" s="12">
        <f t="shared" si="0"/>
        <v>46.47</v>
      </c>
      <c r="G14" s="27">
        <v>3</v>
      </c>
      <c r="H14" s="14">
        <v>56.66</v>
      </c>
      <c r="I14" s="11">
        <v>5</v>
      </c>
      <c r="J14" s="12">
        <f t="shared" si="1"/>
        <v>61.66</v>
      </c>
      <c r="K14" s="39" t="s">
        <v>69</v>
      </c>
      <c r="L14" s="14">
        <v>49.59</v>
      </c>
      <c r="M14" s="11"/>
      <c r="N14" s="12">
        <f t="shared" si="2"/>
        <v>49.59</v>
      </c>
      <c r="O14" s="40">
        <v>4</v>
      </c>
      <c r="P14" s="15">
        <f t="shared" si="3"/>
        <v>157.72</v>
      </c>
      <c r="Q14" s="25">
        <v>4</v>
      </c>
    </row>
    <row r="15" spans="1:17" x14ac:dyDescent="0.25">
      <c r="A15" s="9">
        <v>6</v>
      </c>
      <c r="B15" s="18" t="s">
        <v>15</v>
      </c>
      <c r="C15" s="11" t="s">
        <v>16</v>
      </c>
      <c r="D15" s="11">
        <v>26.78</v>
      </c>
      <c r="E15" s="11">
        <v>5</v>
      </c>
      <c r="F15" s="12">
        <f t="shared" si="0"/>
        <v>31.78</v>
      </c>
      <c r="G15" s="27">
        <v>2</v>
      </c>
      <c r="H15" s="14">
        <v>49.48</v>
      </c>
      <c r="I15" s="11"/>
      <c r="J15" s="12">
        <f t="shared" si="1"/>
        <v>49.48</v>
      </c>
      <c r="K15" s="39" t="s">
        <v>70</v>
      </c>
      <c r="L15" s="14">
        <v>44.72</v>
      </c>
      <c r="M15" s="11"/>
      <c r="N15" s="12">
        <f t="shared" si="2"/>
        <v>44.72</v>
      </c>
      <c r="O15" s="41">
        <v>3</v>
      </c>
      <c r="P15" s="15">
        <f t="shared" si="3"/>
        <v>125.97999999999999</v>
      </c>
      <c r="Q15" s="23">
        <v>2</v>
      </c>
    </row>
    <row r="16" spans="1:17" x14ac:dyDescent="0.25">
      <c r="A16" s="9">
        <v>7</v>
      </c>
      <c r="B16" s="18" t="s">
        <v>29</v>
      </c>
      <c r="C16" s="11" t="s">
        <v>30</v>
      </c>
      <c r="D16" s="12">
        <v>59.1</v>
      </c>
      <c r="E16" s="11"/>
      <c r="F16" s="12">
        <f>SUM(D16:E16)</f>
        <v>59.1</v>
      </c>
      <c r="G16" s="13">
        <v>5</v>
      </c>
      <c r="H16" s="14">
        <v>113.32</v>
      </c>
      <c r="I16" s="11">
        <v>10</v>
      </c>
      <c r="J16" s="12">
        <f>SUM(H16:I16)</f>
        <v>123.32</v>
      </c>
      <c r="K16" s="40">
        <v>5</v>
      </c>
      <c r="L16" s="14">
        <v>42.13</v>
      </c>
      <c r="M16" s="11">
        <v>10</v>
      </c>
      <c r="N16" s="12">
        <f>SUM(L16:M16)</f>
        <v>52.13</v>
      </c>
      <c r="O16" s="40">
        <v>5</v>
      </c>
      <c r="P16" s="15">
        <f>SUM(F16)+J16+N16</f>
        <v>234.54999999999998</v>
      </c>
      <c r="Q16" s="25">
        <v>5</v>
      </c>
    </row>
    <row r="17" spans="1:17" x14ac:dyDescent="0.25">
      <c r="A17" s="9">
        <v>8</v>
      </c>
      <c r="B17" s="18" t="s">
        <v>27</v>
      </c>
      <c r="C17" s="11" t="s">
        <v>31</v>
      </c>
      <c r="D17" s="12">
        <v>47.7</v>
      </c>
      <c r="E17" s="11"/>
      <c r="F17" s="12">
        <f>SUM(D17:E17)</f>
        <v>47.7</v>
      </c>
      <c r="G17" s="13">
        <v>4</v>
      </c>
      <c r="H17" s="14">
        <v>54.93</v>
      </c>
      <c r="I17" s="11">
        <v>10</v>
      </c>
      <c r="J17" s="12">
        <f>SUM(H17:I17)</f>
        <v>64.930000000000007</v>
      </c>
      <c r="K17" s="40">
        <v>4</v>
      </c>
      <c r="L17" s="14">
        <v>39.659999999999997</v>
      </c>
      <c r="M17" s="11">
        <v>5</v>
      </c>
      <c r="N17" s="12">
        <f>SUM(L17:M17)</f>
        <v>44.66</v>
      </c>
      <c r="O17" s="27">
        <v>2</v>
      </c>
      <c r="P17" s="15">
        <f>SUM(F17)+J17+N17</f>
        <v>157.29000000000002</v>
      </c>
      <c r="Q17" s="22">
        <v>3</v>
      </c>
    </row>
    <row r="18" spans="1:17" x14ac:dyDescent="0.25">
      <c r="A18" s="9"/>
      <c r="B18" s="17"/>
      <c r="C18" s="11"/>
      <c r="D18" s="11"/>
      <c r="E18" s="11"/>
      <c r="F18" s="12"/>
      <c r="G18" s="13"/>
      <c r="H18" s="14"/>
      <c r="I18" s="11"/>
      <c r="J18" s="12"/>
      <c r="K18" s="13"/>
      <c r="L18" s="14"/>
      <c r="M18" s="11"/>
      <c r="N18" s="12"/>
      <c r="O18" s="13"/>
      <c r="P18" s="15"/>
      <c r="Q18" s="11"/>
    </row>
    <row r="19" spans="1:17" ht="18.75" x14ac:dyDescent="0.3">
      <c r="A19" s="43"/>
      <c r="B19" s="45" t="s">
        <v>72</v>
      </c>
      <c r="C19" s="11"/>
      <c r="D19" s="11"/>
      <c r="E19" s="11"/>
      <c r="F19" s="12"/>
      <c r="G19" s="13"/>
      <c r="H19" s="14"/>
      <c r="I19" s="11"/>
      <c r="J19" s="12"/>
      <c r="K19" s="13"/>
      <c r="L19" s="14"/>
      <c r="M19" s="11"/>
      <c r="N19" s="12"/>
      <c r="O19" s="13"/>
      <c r="P19" s="15"/>
      <c r="Q19" s="11"/>
    </row>
    <row r="20" spans="1:17" x14ac:dyDescent="0.25">
      <c r="A20" s="9">
        <v>9</v>
      </c>
      <c r="B20" s="19" t="s">
        <v>52</v>
      </c>
      <c r="C20" s="11" t="s">
        <v>32</v>
      </c>
      <c r="D20" s="11">
        <v>32.08</v>
      </c>
      <c r="E20" s="11"/>
      <c r="F20" s="12">
        <f t="shared" si="0"/>
        <v>32.08</v>
      </c>
      <c r="G20" s="13">
        <v>10</v>
      </c>
      <c r="H20" s="14">
        <v>45.08</v>
      </c>
      <c r="I20" s="11"/>
      <c r="J20" s="12">
        <f t="shared" si="1"/>
        <v>45.08</v>
      </c>
      <c r="K20" s="13">
        <v>4</v>
      </c>
      <c r="L20" s="14">
        <v>30.09</v>
      </c>
      <c r="M20" s="11">
        <v>10</v>
      </c>
      <c r="N20" s="20">
        <f>SUM(L20+M20)</f>
        <v>40.090000000000003</v>
      </c>
      <c r="O20" s="40">
        <v>9</v>
      </c>
      <c r="P20" s="42">
        <f>SUM(F20+J20+N20)</f>
        <v>117.25</v>
      </c>
      <c r="Q20" s="25">
        <v>5</v>
      </c>
    </row>
    <row r="21" spans="1:17" x14ac:dyDescent="0.25">
      <c r="A21" s="9">
        <v>10</v>
      </c>
      <c r="B21" s="19" t="s">
        <v>33</v>
      </c>
      <c r="C21" s="11" t="s">
        <v>34</v>
      </c>
      <c r="D21" s="11">
        <v>24.46</v>
      </c>
      <c r="E21" s="11"/>
      <c r="F21" s="12">
        <f t="shared" si="0"/>
        <v>24.46</v>
      </c>
      <c r="G21" s="27">
        <v>3</v>
      </c>
      <c r="H21" s="14">
        <v>46.97</v>
      </c>
      <c r="I21" s="11"/>
      <c r="J21" s="12">
        <f t="shared" si="1"/>
        <v>46.97</v>
      </c>
      <c r="K21" s="13">
        <v>5</v>
      </c>
      <c r="L21" s="14">
        <v>33.520000000000003</v>
      </c>
      <c r="M21" s="11">
        <v>10</v>
      </c>
      <c r="N21" s="12">
        <f t="shared" si="2"/>
        <v>43.52</v>
      </c>
      <c r="O21" s="40">
        <v>10</v>
      </c>
      <c r="P21" s="42">
        <f t="shared" si="3"/>
        <v>114.95000000000002</v>
      </c>
      <c r="Q21" s="11">
        <v>4</v>
      </c>
    </row>
    <row r="22" spans="1:17" x14ac:dyDescent="0.25">
      <c r="A22" s="9">
        <v>11</v>
      </c>
      <c r="B22" s="19" t="s">
        <v>35</v>
      </c>
      <c r="C22" s="11" t="s">
        <v>36</v>
      </c>
      <c r="D22" s="12">
        <v>31.5</v>
      </c>
      <c r="E22" s="11"/>
      <c r="F22" s="12">
        <f t="shared" si="0"/>
        <v>31.5</v>
      </c>
      <c r="G22" s="13">
        <v>9</v>
      </c>
      <c r="H22" s="15">
        <v>63.1</v>
      </c>
      <c r="I22" s="11"/>
      <c r="J22" s="12">
        <f t="shared" si="1"/>
        <v>63.1</v>
      </c>
      <c r="K22" s="13">
        <v>13</v>
      </c>
      <c r="L22" s="15">
        <v>34.6</v>
      </c>
      <c r="M22" s="11">
        <v>5</v>
      </c>
      <c r="N22" s="12">
        <f>SUM(L22:M22)</f>
        <v>39.6</v>
      </c>
      <c r="O22" s="40">
        <v>8</v>
      </c>
      <c r="P22" s="42">
        <f t="shared" si="3"/>
        <v>134.19999999999999</v>
      </c>
      <c r="Q22" s="17">
        <v>9</v>
      </c>
    </row>
    <row r="23" spans="1:17" x14ac:dyDescent="0.25">
      <c r="A23" s="9">
        <v>12</v>
      </c>
      <c r="B23" s="19" t="s">
        <v>37</v>
      </c>
      <c r="C23" s="11" t="s">
        <v>38</v>
      </c>
      <c r="D23" s="11">
        <v>51.47</v>
      </c>
      <c r="E23" s="11">
        <v>5</v>
      </c>
      <c r="F23" s="12">
        <f t="shared" si="0"/>
        <v>56.47</v>
      </c>
      <c r="G23" s="13">
        <v>13</v>
      </c>
      <c r="H23" s="14">
        <v>51.95</v>
      </c>
      <c r="I23" s="11"/>
      <c r="J23" s="12">
        <f t="shared" si="1"/>
        <v>51.95</v>
      </c>
      <c r="K23" s="13">
        <v>8</v>
      </c>
      <c r="L23" s="14">
        <v>63.76</v>
      </c>
      <c r="M23" s="11">
        <v>30</v>
      </c>
      <c r="N23" s="12">
        <f>SUM(L23:M23)</f>
        <v>93.759999999999991</v>
      </c>
      <c r="O23" s="40">
        <v>13</v>
      </c>
      <c r="P23" s="42">
        <f t="shared" si="3"/>
        <v>202.18</v>
      </c>
      <c r="Q23" s="17">
        <v>13</v>
      </c>
    </row>
    <row r="24" spans="1:17" x14ac:dyDescent="0.25">
      <c r="A24" s="9">
        <v>13</v>
      </c>
      <c r="B24" s="19" t="s">
        <v>39</v>
      </c>
      <c r="C24" s="11" t="s">
        <v>40</v>
      </c>
      <c r="D24" s="11">
        <v>27.45</v>
      </c>
      <c r="E24" s="11"/>
      <c r="F24" s="12">
        <f t="shared" si="0"/>
        <v>27.45</v>
      </c>
      <c r="G24" s="13">
        <v>6</v>
      </c>
      <c r="H24" s="14">
        <v>40.83</v>
      </c>
      <c r="I24" s="11"/>
      <c r="J24" s="12">
        <f t="shared" si="1"/>
        <v>40.83</v>
      </c>
      <c r="K24" s="27">
        <v>3</v>
      </c>
      <c r="L24" s="14">
        <v>41.07</v>
      </c>
      <c r="M24" s="11">
        <v>30</v>
      </c>
      <c r="N24" s="12">
        <f t="shared" si="2"/>
        <v>71.069999999999993</v>
      </c>
      <c r="O24" s="40">
        <v>11</v>
      </c>
      <c r="P24" s="42">
        <f t="shared" si="3"/>
        <v>139.35</v>
      </c>
      <c r="Q24" s="25">
        <v>10</v>
      </c>
    </row>
    <row r="25" spans="1:17" x14ac:dyDescent="0.25">
      <c r="A25" s="9">
        <v>14</v>
      </c>
      <c r="B25" s="19" t="s">
        <v>41</v>
      </c>
      <c r="C25" s="11" t="s">
        <v>42</v>
      </c>
      <c r="D25" s="11">
        <v>34.549999999999997</v>
      </c>
      <c r="E25" s="11"/>
      <c r="F25" s="12">
        <f t="shared" si="0"/>
        <v>34.549999999999997</v>
      </c>
      <c r="G25" s="13">
        <v>11</v>
      </c>
      <c r="H25" s="14">
        <v>61.21</v>
      </c>
      <c r="I25" s="11"/>
      <c r="J25" s="12">
        <f t="shared" si="1"/>
        <v>61.21</v>
      </c>
      <c r="K25" s="13">
        <v>12</v>
      </c>
      <c r="L25" s="14">
        <v>32.76</v>
      </c>
      <c r="M25" s="11">
        <v>5</v>
      </c>
      <c r="N25" s="12">
        <f t="shared" si="2"/>
        <v>37.76</v>
      </c>
      <c r="O25" s="40">
        <v>6</v>
      </c>
      <c r="P25" s="42">
        <f t="shared" si="3"/>
        <v>133.51999999999998</v>
      </c>
      <c r="Q25" s="17">
        <v>8</v>
      </c>
    </row>
    <row r="26" spans="1:17" x14ac:dyDescent="0.25">
      <c r="A26" s="9">
        <v>15</v>
      </c>
      <c r="B26" s="19" t="s">
        <v>43</v>
      </c>
      <c r="C26" s="11" t="s">
        <v>44</v>
      </c>
      <c r="D26" s="12">
        <v>35.15</v>
      </c>
      <c r="E26" s="11">
        <v>15</v>
      </c>
      <c r="F26" s="12">
        <f t="shared" si="0"/>
        <v>50.15</v>
      </c>
      <c r="G26" s="13">
        <v>12</v>
      </c>
      <c r="H26" s="14">
        <v>56.19</v>
      </c>
      <c r="I26" s="11"/>
      <c r="J26" s="12">
        <f t="shared" si="1"/>
        <v>56.19</v>
      </c>
      <c r="K26" s="13">
        <v>9</v>
      </c>
      <c r="L26" s="14">
        <v>31.33</v>
      </c>
      <c r="M26" s="11">
        <v>5</v>
      </c>
      <c r="N26" s="12">
        <f t="shared" si="2"/>
        <v>36.33</v>
      </c>
      <c r="O26" s="40">
        <v>5</v>
      </c>
      <c r="P26" s="42">
        <f t="shared" si="3"/>
        <v>142.67000000000002</v>
      </c>
      <c r="Q26" s="17">
        <v>11</v>
      </c>
    </row>
    <row r="27" spans="1:17" x14ac:dyDescent="0.25">
      <c r="A27" s="9">
        <v>16</v>
      </c>
      <c r="B27" s="19" t="s">
        <v>45</v>
      </c>
      <c r="C27" s="11" t="s">
        <v>46</v>
      </c>
      <c r="D27" s="11">
        <v>23.36</v>
      </c>
      <c r="E27" s="11"/>
      <c r="F27" s="12">
        <f t="shared" si="0"/>
        <v>23.36</v>
      </c>
      <c r="G27" s="27">
        <v>1</v>
      </c>
      <c r="H27" s="14">
        <v>39.229999999999997</v>
      </c>
      <c r="I27" s="11"/>
      <c r="J27" s="12">
        <f t="shared" si="1"/>
        <v>39.229999999999997</v>
      </c>
      <c r="K27" s="27">
        <v>2</v>
      </c>
      <c r="L27" s="14">
        <v>22.68</v>
      </c>
      <c r="M27" s="11">
        <v>5</v>
      </c>
      <c r="N27" s="12">
        <f t="shared" si="2"/>
        <v>27.68</v>
      </c>
      <c r="O27" s="41">
        <v>1</v>
      </c>
      <c r="P27" s="42">
        <f t="shared" si="3"/>
        <v>90.27</v>
      </c>
      <c r="Q27" s="16">
        <v>1</v>
      </c>
    </row>
    <row r="28" spans="1:17" x14ac:dyDescent="0.25">
      <c r="A28" s="9">
        <v>17</v>
      </c>
      <c r="B28" s="19" t="s">
        <v>21</v>
      </c>
      <c r="C28" s="11" t="s">
        <v>22</v>
      </c>
      <c r="D28" s="11">
        <v>27.97</v>
      </c>
      <c r="E28" s="11"/>
      <c r="F28" s="12">
        <f t="shared" si="0"/>
        <v>27.97</v>
      </c>
      <c r="G28" s="13">
        <v>7</v>
      </c>
      <c r="H28" s="14">
        <v>59.17</v>
      </c>
      <c r="I28" s="11"/>
      <c r="J28" s="12">
        <f t="shared" si="1"/>
        <v>59.17</v>
      </c>
      <c r="K28" s="13">
        <v>11</v>
      </c>
      <c r="L28" s="14">
        <v>25.15</v>
      </c>
      <c r="M28" s="11">
        <v>5</v>
      </c>
      <c r="N28" s="12">
        <f t="shared" si="2"/>
        <v>30.15</v>
      </c>
      <c r="O28" s="41">
        <v>2</v>
      </c>
      <c r="P28" s="42">
        <f t="shared" si="3"/>
        <v>117.28999999999999</v>
      </c>
      <c r="Q28" s="17">
        <v>6</v>
      </c>
    </row>
    <row r="29" spans="1:17" x14ac:dyDescent="0.25">
      <c r="A29" s="9">
        <v>18</v>
      </c>
      <c r="B29" s="19" t="s">
        <v>23</v>
      </c>
      <c r="C29" s="11" t="s">
        <v>24</v>
      </c>
      <c r="D29" s="11">
        <v>26.05</v>
      </c>
      <c r="E29" s="11"/>
      <c r="F29" s="12">
        <f t="shared" si="0"/>
        <v>26.05</v>
      </c>
      <c r="G29" s="13">
        <v>4</v>
      </c>
      <c r="H29" s="14">
        <v>34.06</v>
      </c>
      <c r="I29" s="11"/>
      <c r="J29" s="12">
        <f t="shared" si="1"/>
        <v>34.06</v>
      </c>
      <c r="K29" s="27">
        <v>1</v>
      </c>
      <c r="L29" s="14">
        <v>28.44</v>
      </c>
      <c r="M29" s="11">
        <v>5</v>
      </c>
      <c r="N29" s="12">
        <f t="shared" si="2"/>
        <v>33.44</v>
      </c>
      <c r="O29" s="41">
        <v>3</v>
      </c>
      <c r="P29" s="42">
        <f t="shared" si="3"/>
        <v>93.55</v>
      </c>
      <c r="Q29" s="23">
        <v>2</v>
      </c>
    </row>
    <row r="30" spans="1:17" x14ac:dyDescent="0.25">
      <c r="A30" s="9">
        <v>19</v>
      </c>
      <c r="B30" s="19" t="s">
        <v>47</v>
      </c>
      <c r="C30" s="11" t="s">
        <v>48</v>
      </c>
      <c r="D30" s="11">
        <v>28.57</v>
      </c>
      <c r="E30" s="11"/>
      <c r="F30" s="12">
        <f t="shared" si="0"/>
        <v>28.57</v>
      </c>
      <c r="G30" s="13">
        <v>8</v>
      </c>
      <c r="H30" s="15">
        <v>47.9</v>
      </c>
      <c r="I30" s="11"/>
      <c r="J30" s="12">
        <f t="shared" si="1"/>
        <v>47.9</v>
      </c>
      <c r="K30" s="13">
        <v>6</v>
      </c>
      <c r="L30" s="14">
        <v>28.97</v>
      </c>
      <c r="M30" s="11">
        <v>5</v>
      </c>
      <c r="N30" s="12">
        <f t="shared" si="2"/>
        <v>33.97</v>
      </c>
      <c r="O30" s="40">
        <v>4</v>
      </c>
      <c r="P30" s="42">
        <f t="shared" si="3"/>
        <v>110.44</v>
      </c>
      <c r="Q30" s="22">
        <v>3</v>
      </c>
    </row>
    <row r="31" spans="1:17" x14ac:dyDescent="0.25">
      <c r="A31" s="9">
        <v>20</v>
      </c>
      <c r="B31" s="19" t="s">
        <v>49</v>
      </c>
      <c r="C31" s="11" t="s">
        <v>50</v>
      </c>
      <c r="D31" s="12">
        <v>26.96</v>
      </c>
      <c r="E31" s="11"/>
      <c r="F31" s="12">
        <f t="shared" si="0"/>
        <v>26.96</v>
      </c>
      <c r="G31" s="13">
        <v>5</v>
      </c>
      <c r="H31" s="14">
        <v>48.35</v>
      </c>
      <c r="I31" s="11"/>
      <c r="J31" s="12">
        <f t="shared" si="1"/>
        <v>48.35</v>
      </c>
      <c r="K31" s="13">
        <v>7</v>
      </c>
      <c r="L31" s="14">
        <v>51.43</v>
      </c>
      <c r="M31" s="11">
        <v>30</v>
      </c>
      <c r="N31" s="12">
        <f t="shared" si="2"/>
        <v>81.430000000000007</v>
      </c>
      <c r="O31" s="40">
        <v>12</v>
      </c>
      <c r="P31" s="42">
        <f t="shared" si="3"/>
        <v>156.74</v>
      </c>
      <c r="Q31" s="25">
        <v>12</v>
      </c>
    </row>
    <row r="32" spans="1:17" x14ac:dyDescent="0.25">
      <c r="A32" s="9">
        <v>21</v>
      </c>
      <c r="B32" s="19" t="s">
        <v>52</v>
      </c>
      <c r="C32" s="11" t="s">
        <v>51</v>
      </c>
      <c r="D32" s="11">
        <v>23.54</v>
      </c>
      <c r="E32" s="11"/>
      <c r="F32" s="12">
        <f t="shared" si="0"/>
        <v>23.54</v>
      </c>
      <c r="G32" s="27">
        <v>2</v>
      </c>
      <c r="H32" s="14">
        <v>56.91</v>
      </c>
      <c r="I32" s="11"/>
      <c r="J32" s="12">
        <f t="shared" si="1"/>
        <v>56.91</v>
      </c>
      <c r="K32" s="13">
        <v>10</v>
      </c>
      <c r="L32" s="14">
        <v>23.92</v>
      </c>
      <c r="M32" s="11">
        <v>15</v>
      </c>
      <c r="N32" s="12">
        <f t="shared" si="2"/>
        <v>38.92</v>
      </c>
      <c r="O32" s="40">
        <v>7</v>
      </c>
      <c r="P32" s="42">
        <f t="shared" si="3"/>
        <v>119.36999999999999</v>
      </c>
      <c r="Q32" s="11">
        <v>7</v>
      </c>
    </row>
    <row r="33" spans="1:17" x14ac:dyDescent="0.25">
      <c r="A33" s="9"/>
      <c r="B33" s="11"/>
      <c r="C33" s="11"/>
      <c r="D33" s="11"/>
      <c r="E33" s="11"/>
      <c r="F33" s="12"/>
      <c r="G33" s="13"/>
      <c r="H33" s="14"/>
      <c r="I33" s="11"/>
      <c r="J33" s="12"/>
      <c r="K33" s="13"/>
      <c r="L33" s="14"/>
      <c r="M33" s="11"/>
      <c r="N33" s="12"/>
      <c r="O33" s="13"/>
      <c r="P33" s="15"/>
      <c r="Q33" s="11"/>
    </row>
    <row r="34" spans="1:17" ht="18.75" x14ac:dyDescent="0.3">
      <c r="A34" s="43"/>
      <c r="B34" s="44" t="s">
        <v>71</v>
      </c>
      <c r="C34" s="11"/>
      <c r="D34" s="11"/>
      <c r="E34" s="11"/>
      <c r="F34" s="12"/>
      <c r="G34" s="13"/>
      <c r="H34" s="14"/>
      <c r="I34" s="11"/>
      <c r="J34" s="12"/>
      <c r="K34" s="13"/>
      <c r="L34" s="14"/>
      <c r="M34" s="11"/>
      <c r="N34" s="12"/>
      <c r="O34" s="13"/>
      <c r="P34" s="15"/>
      <c r="Q34" s="11"/>
    </row>
    <row r="35" spans="1:17" x14ac:dyDescent="0.25">
      <c r="A35" s="9">
        <v>22</v>
      </c>
      <c r="B35" s="26" t="s">
        <v>53</v>
      </c>
      <c r="C35" s="11" t="s">
        <v>32</v>
      </c>
      <c r="D35" s="11">
        <v>27.48</v>
      </c>
      <c r="E35" s="11"/>
      <c r="F35" s="12">
        <f t="shared" si="0"/>
        <v>27.48</v>
      </c>
      <c r="G35" s="27">
        <v>2</v>
      </c>
      <c r="H35" s="14">
        <v>43.16</v>
      </c>
      <c r="I35" s="11"/>
      <c r="J35" s="12">
        <f t="shared" si="1"/>
        <v>43.16</v>
      </c>
      <c r="K35" s="41">
        <v>1</v>
      </c>
      <c r="L35" s="14">
        <v>30.18</v>
      </c>
      <c r="M35" s="11">
        <v>10</v>
      </c>
      <c r="N35" s="12">
        <f t="shared" si="2"/>
        <v>40.18</v>
      </c>
      <c r="O35" s="27">
        <v>1</v>
      </c>
      <c r="P35" s="15">
        <f t="shared" si="3"/>
        <v>110.82</v>
      </c>
      <c r="Q35" s="16">
        <v>1</v>
      </c>
    </row>
    <row r="36" spans="1:17" x14ac:dyDescent="0.25">
      <c r="A36" s="9">
        <v>23</v>
      </c>
      <c r="B36" s="26" t="s">
        <v>54</v>
      </c>
      <c r="C36" s="11" t="s">
        <v>14</v>
      </c>
      <c r="D36" s="11">
        <v>33.24</v>
      </c>
      <c r="E36" s="11"/>
      <c r="F36" s="12">
        <f t="shared" si="0"/>
        <v>33.24</v>
      </c>
      <c r="G36" s="13">
        <v>4</v>
      </c>
      <c r="H36" s="14">
        <v>51.36</v>
      </c>
      <c r="I36" s="11"/>
      <c r="J36" s="12">
        <f t="shared" si="1"/>
        <v>51.36</v>
      </c>
      <c r="K36" s="41">
        <v>3</v>
      </c>
      <c r="L36" s="15">
        <v>32.299999999999997</v>
      </c>
      <c r="M36" s="11">
        <v>10</v>
      </c>
      <c r="N36" s="12">
        <f t="shared" si="2"/>
        <v>42.3</v>
      </c>
      <c r="O36" s="27">
        <v>3</v>
      </c>
      <c r="P36" s="15">
        <f t="shared" si="3"/>
        <v>126.89999999999999</v>
      </c>
      <c r="Q36" s="23">
        <v>2</v>
      </c>
    </row>
    <row r="37" spans="1:17" x14ac:dyDescent="0.25">
      <c r="A37" s="9">
        <v>24</v>
      </c>
      <c r="B37" s="26" t="s">
        <v>55</v>
      </c>
      <c r="C37" s="11" t="s">
        <v>56</v>
      </c>
      <c r="D37" s="11">
        <v>35.549999999999997</v>
      </c>
      <c r="E37" s="11"/>
      <c r="F37" s="12">
        <f t="shared" si="0"/>
        <v>35.549999999999997</v>
      </c>
      <c r="G37" s="13">
        <v>5</v>
      </c>
      <c r="H37" s="14">
        <v>64.08</v>
      </c>
      <c r="I37" s="11"/>
      <c r="J37" s="12">
        <f t="shared" si="1"/>
        <v>64.08</v>
      </c>
      <c r="K37" s="40">
        <v>5</v>
      </c>
      <c r="L37" s="14">
        <v>40.44</v>
      </c>
      <c r="M37" s="11">
        <v>10</v>
      </c>
      <c r="N37" s="12">
        <f t="shared" si="2"/>
        <v>50.44</v>
      </c>
      <c r="O37" s="13">
        <v>5</v>
      </c>
      <c r="P37" s="15">
        <f t="shared" si="3"/>
        <v>150.07</v>
      </c>
      <c r="Q37" s="11">
        <v>4</v>
      </c>
    </row>
    <row r="38" spans="1:17" x14ac:dyDescent="0.25">
      <c r="A38" s="9">
        <v>25</v>
      </c>
      <c r="B38" s="26" t="s">
        <v>57</v>
      </c>
      <c r="C38" s="11" t="s">
        <v>58</v>
      </c>
      <c r="D38" s="11">
        <v>27.08</v>
      </c>
      <c r="E38" s="11"/>
      <c r="F38" s="12">
        <f t="shared" si="0"/>
        <v>27.08</v>
      </c>
      <c r="G38" s="27">
        <v>1</v>
      </c>
      <c r="H38" s="14">
        <v>47.18</v>
      </c>
      <c r="I38" s="11"/>
      <c r="J38" s="12">
        <f t="shared" si="1"/>
        <v>47.18</v>
      </c>
      <c r="K38" s="41">
        <v>2</v>
      </c>
      <c r="L38" s="15">
        <v>24.7</v>
      </c>
      <c r="M38" s="11">
        <v>35</v>
      </c>
      <c r="N38" s="12">
        <f t="shared" si="2"/>
        <v>59.7</v>
      </c>
      <c r="O38" s="13">
        <v>7</v>
      </c>
      <c r="P38" s="15">
        <f t="shared" si="3"/>
        <v>133.95999999999998</v>
      </c>
      <c r="Q38" s="22">
        <v>3</v>
      </c>
    </row>
    <row r="39" spans="1:17" x14ac:dyDescent="0.25">
      <c r="A39" s="9">
        <v>26</v>
      </c>
      <c r="B39" s="26" t="s">
        <v>59</v>
      </c>
      <c r="C39" s="11" t="s">
        <v>60</v>
      </c>
      <c r="D39" s="11">
        <v>40.28</v>
      </c>
      <c r="E39" s="11">
        <v>5</v>
      </c>
      <c r="F39" s="12">
        <f t="shared" si="0"/>
        <v>45.28</v>
      </c>
      <c r="G39" s="40">
        <v>8</v>
      </c>
      <c r="H39" s="14">
        <v>77.58</v>
      </c>
      <c r="I39" s="11"/>
      <c r="J39" s="12">
        <f t="shared" si="1"/>
        <v>77.58</v>
      </c>
      <c r="K39" s="40">
        <v>8</v>
      </c>
      <c r="L39" s="14">
        <v>36.96</v>
      </c>
      <c r="M39" s="11">
        <v>5</v>
      </c>
      <c r="N39" s="12">
        <f t="shared" si="2"/>
        <v>41.96</v>
      </c>
      <c r="O39" s="27">
        <v>2</v>
      </c>
      <c r="P39" s="15">
        <f t="shared" si="3"/>
        <v>164.82</v>
      </c>
      <c r="Q39" s="11">
        <v>6</v>
      </c>
    </row>
    <row r="40" spans="1:17" x14ac:dyDescent="0.25">
      <c r="A40" s="9">
        <v>27</v>
      </c>
      <c r="B40" s="26" t="s">
        <v>61</v>
      </c>
      <c r="C40" s="11" t="s">
        <v>40</v>
      </c>
      <c r="D40" s="11">
        <v>32.26</v>
      </c>
      <c r="E40" s="11"/>
      <c r="F40" s="12">
        <f t="shared" si="0"/>
        <v>32.26</v>
      </c>
      <c r="G40" s="41">
        <v>3</v>
      </c>
      <c r="H40" s="14">
        <v>56.14</v>
      </c>
      <c r="I40" s="11"/>
      <c r="J40" s="12">
        <f t="shared" si="1"/>
        <v>56.14</v>
      </c>
      <c r="K40" s="40">
        <v>4</v>
      </c>
      <c r="L40" s="15">
        <v>52.2</v>
      </c>
      <c r="M40" s="11">
        <v>30</v>
      </c>
      <c r="N40" s="12">
        <f t="shared" si="2"/>
        <v>82.2</v>
      </c>
      <c r="O40" s="13">
        <v>8</v>
      </c>
      <c r="P40" s="15">
        <f t="shared" si="3"/>
        <v>170.60000000000002</v>
      </c>
      <c r="Q40" s="11">
        <v>8</v>
      </c>
    </row>
    <row r="41" spans="1:17" x14ac:dyDescent="0.25">
      <c r="A41" s="9">
        <v>28</v>
      </c>
      <c r="B41" s="26" t="s">
        <v>62</v>
      </c>
      <c r="C41" s="11" t="s">
        <v>63</v>
      </c>
      <c r="D41" s="11">
        <v>39.020000000000003</v>
      </c>
      <c r="E41" s="11"/>
      <c r="F41" s="12">
        <f t="shared" si="0"/>
        <v>39.020000000000003</v>
      </c>
      <c r="G41" s="40">
        <v>6</v>
      </c>
      <c r="H41" s="14">
        <v>60.86</v>
      </c>
      <c r="I41" s="11">
        <v>15</v>
      </c>
      <c r="J41" s="12">
        <f t="shared" si="1"/>
        <v>75.86</v>
      </c>
      <c r="K41" s="40">
        <v>7</v>
      </c>
      <c r="L41" s="14">
        <v>40.049999999999997</v>
      </c>
      <c r="M41" s="11">
        <v>5</v>
      </c>
      <c r="N41" s="12">
        <f t="shared" si="2"/>
        <v>45.05</v>
      </c>
      <c r="O41" s="13">
        <v>4</v>
      </c>
      <c r="P41" s="15">
        <f t="shared" si="3"/>
        <v>159.93</v>
      </c>
      <c r="Q41" s="11">
        <v>5</v>
      </c>
    </row>
    <row r="42" spans="1:17" x14ac:dyDescent="0.25">
      <c r="A42" s="9">
        <v>29</v>
      </c>
      <c r="B42" s="26" t="s">
        <v>64</v>
      </c>
      <c r="C42" s="11" t="s">
        <v>65</v>
      </c>
      <c r="D42" s="11">
        <v>43.46</v>
      </c>
      <c r="E42" s="11"/>
      <c r="F42" s="12">
        <f t="shared" si="0"/>
        <v>43.46</v>
      </c>
      <c r="G42" s="40">
        <v>7</v>
      </c>
      <c r="H42" s="14">
        <v>70.290000000000006</v>
      </c>
      <c r="I42" s="11"/>
      <c r="J42" s="12">
        <f t="shared" si="1"/>
        <v>70.290000000000006</v>
      </c>
      <c r="K42" s="40">
        <v>6</v>
      </c>
      <c r="L42" s="14">
        <v>40.58</v>
      </c>
      <c r="M42" s="11">
        <v>15</v>
      </c>
      <c r="N42" s="12">
        <f t="shared" si="2"/>
        <v>55.58</v>
      </c>
      <c r="O42" s="13">
        <v>6</v>
      </c>
      <c r="P42" s="15">
        <f t="shared" si="3"/>
        <v>169.32999999999998</v>
      </c>
      <c r="Q42" s="11">
        <v>7</v>
      </c>
    </row>
    <row r="43" spans="1:17" x14ac:dyDescent="0.25">
      <c r="A43" s="9"/>
      <c r="B43" s="11"/>
      <c r="C43" s="11"/>
      <c r="D43" s="11"/>
      <c r="E43" s="11"/>
      <c r="F43" s="12"/>
      <c r="G43" s="13"/>
      <c r="H43" s="14"/>
      <c r="I43" s="11"/>
      <c r="J43" s="12"/>
      <c r="K43" s="13"/>
      <c r="L43" s="14"/>
      <c r="M43" s="11"/>
      <c r="N43" s="12"/>
      <c r="O43" s="13"/>
      <c r="P43" s="15"/>
      <c r="Q43" s="11"/>
    </row>
    <row r="44" spans="1:17" x14ac:dyDescent="0.25">
      <c r="A44" s="9"/>
      <c r="B44" s="11"/>
      <c r="C44" s="11"/>
      <c r="D44" s="11"/>
      <c r="E44" s="11"/>
      <c r="F44" s="12"/>
      <c r="G44" s="13"/>
      <c r="H44" s="14"/>
      <c r="I44" s="11"/>
      <c r="J44" s="12"/>
      <c r="K44" s="13"/>
      <c r="L44" s="14"/>
      <c r="M44" s="11"/>
      <c r="N44" s="12"/>
      <c r="O44" s="13"/>
      <c r="P44" s="15"/>
      <c r="Q44" s="11"/>
    </row>
    <row r="45" spans="1:17" x14ac:dyDescent="0.25">
      <c r="A45" s="9"/>
      <c r="B45" s="11"/>
      <c r="C45" s="11"/>
      <c r="D45" s="11"/>
      <c r="E45" s="11"/>
      <c r="F45" s="12"/>
      <c r="G45" s="13"/>
      <c r="H45" s="14"/>
      <c r="I45" s="11"/>
      <c r="J45" s="12"/>
      <c r="K45" s="13"/>
      <c r="L45" s="14"/>
      <c r="M45" s="11"/>
      <c r="N45" s="12"/>
      <c r="O45" s="13"/>
      <c r="P45" s="15"/>
      <c r="Q45" s="11"/>
    </row>
    <row r="46" spans="1:17" x14ac:dyDescent="0.25">
      <c r="A46" s="9"/>
      <c r="B46" s="11"/>
      <c r="C46" s="11"/>
      <c r="D46" s="11"/>
      <c r="E46" s="11"/>
      <c r="F46" s="12">
        <f t="shared" si="0"/>
        <v>0</v>
      </c>
      <c r="G46" s="13"/>
      <c r="H46" s="14"/>
      <c r="I46" s="11"/>
      <c r="J46" s="12">
        <f t="shared" si="1"/>
        <v>0</v>
      </c>
      <c r="K46" s="13"/>
      <c r="L46" s="14"/>
      <c r="M46" s="11"/>
      <c r="N46" s="12">
        <f t="shared" si="2"/>
        <v>0</v>
      </c>
      <c r="O46" s="13"/>
      <c r="P46" s="15">
        <f t="shared" si="3"/>
        <v>0</v>
      </c>
      <c r="Q46" s="11"/>
    </row>
    <row r="47" spans="1:17" x14ac:dyDescent="0.25">
      <c r="A47" s="9"/>
      <c r="B47" s="11"/>
      <c r="C47" s="11"/>
      <c r="D47" s="11"/>
      <c r="E47" s="11"/>
      <c r="F47" s="12">
        <f t="shared" si="0"/>
        <v>0</v>
      </c>
      <c r="G47" s="13"/>
      <c r="H47" s="14"/>
      <c r="I47" s="11"/>
      <c r="J47" s="12">
        <f t="shared" si="1"/>
        <v>0</v>
      </c>
      <c r="K47" s="13"/>
      <c r="L47" s="14"/>
      <c r="M47" s="11"/>
      <c r="N47" s="12">
        <f t="shared" si="2"/>
        <v>0</v>
      </c>
      <c r="O47" s="13"/>
      <c r="P47" s="15">
        <f t="shared" si="3"/>
        <v>0</v>
      </c>
      <c r="Q47" s="11"/>
    </row>
    <row r="48" spans="1:17" x14ac:dyDescent="0.25">
      <c r="A48" s="9"/>
      <c r="B48" s="11"/>
      <c r="C48" s="11"/>
      <c r="D48" s="11"/>
      <c r="E48" s="11"/>
      <c r="F48" s="12">
        <f t="shared" si="0"/>
        <v>0</v>
      </c>
      <c r="G48" s="13"/>
      <c r="H48" s="14"/>
      <c r="I48" s="11"/>
      <c r="J48" s="12">
        <f t="shared" si="1"/>
        <v>0</v>
      </c>
      <c r="K48" s="13"/>
      <c r="L48" s="14"/>
      <c r="M48" s="11"/>
      <c r="N48" s="12">
        <f t="shared" si="2"/>
        <v>0</v>
      </c>
      <c r="O48" s="13"/>
      <c r="P48" s="15">
        <f t="shared" si="3"/>
        <v>0</v>
      </c>
      <c r="Q48" s="11"/>
    </row>
    <row r="49" spans="1:17" x14ac:dyDescent="0.25">
      <c r="A49" s="9"/>
      <c r="B49" s="11"/>
      <c r="C49" s="11"/>
      <c r="D49" s="11"/>
      <c r="E49" s="11"/>
      <c r="F49" s="12">
        <f t="shared" si="0"/>
        <v>0</v>
      </c>
      <c r="G49" s="13"/>
      <c r="H49" s="14"/>
      <c r="I49" s="11"/>
      <c r="J49" s="12">
        <f t="shared" si="1"/>
        <v>0</v>
      </c>
      <c r="K49" s="13"/>
      <c r="L49" s="14"/>
      <c r="M49" s="11"/>
      <c r="N49" s="12">
        <f t="shared" si="2"/>
        <v>0</v>
      </c>
      <c r="O49" s="13"/>
      <c r="P49" s="15">
        <f t="shared" si="3"/>
        <v>0</v>
      </c>
      <c r="Q49" s="11"/>
    </row>
    <row r="50" spans="1:17" x14ac:dyDescent="0.25">
      <c r="A50" s="9"/>
      <c r="B50" s="11"/>
      <c r="C50" s="11"/>
      <c r="D50" s="11"/>
      <c r="E50" s="11"/>
      <c r="F50" s="12">
        <f t="shared" si="0"/>
        <v>0</v>
      </c>
      <c r="G50" s="13"/>
      <c r="H50" s="14"/>
      <c r="I50" s="11"/>
      <c r="J50" s="12">
        <f t="shared" si="1"/>
        <v>0</v>
      </c>
      <c r="K50" s="13"/>
      <c r="L50" s="14"/>
      <c r="M50" s="11"/>
      <c r="N50" s="12">
        <f t="shared" si="2"/>
        <v>0</v>
      </c>
      <c r="O50" s="13"/>
      <c r="P50" s="15">
        <f t="shared" si="3"/>
        <v>0</v>
      </c>
      <c r="Q50" s="11"/>
    </row>
    <row r="51" spans="1:17" x14ac:dyDescent="0.25">
      <c r="A51" s="9"/>
      <c r="B51" s="11"/>
      <c r="C51" s="11"/>
      <c r="D51" s="11"/>
      <c r="E51" s="11"/>
      <c r="F51" s="12">
        <f t="shared" si="0"/>
        <v>0</v>
      </c>
      <c r="G51" s="13"/>
      <c r="H51" s="14"/>
      <c r="I51" s="11"/>
      <c r="J51" s="12">
        <f t="shared" si="1"/>
        <v>0</v>
      </c>
      <c r="K51" s="13"/>
      <c r="L51" s="14"/>
      <c r="M51" s="11"/>
      <c r="N51" s="12">
        <f t="shared" si="2"/>
        <v>0</v>
      </c>
      <c r="O51" s="13"/>
      <c r="P51" s="15">
        <f t="shared" si="3"/>
        <v>0</v>
      </c>
      <c r="Q51" s="11"/>
    </row>
    <row r="52" spans="1:17" x14ac:dyDescent="0.25">
      <c r="A52" s="9"/>
      <c r="B52" s="11"/>
      <c r="C52" s="11"/>
      <c r="D52" s="11"/>
      <c r="E52" s="11"/>
      <c r="F52" s="12">
        <f t="shared" si="0"/>
        <v>0</v>
      </c>
      <c r="G52" s="13"/>
      <c r="H52" s="14"/>
      <c r="I52" s="11"/>
      <c r="J52" s="12">
        <f t="shared" si="1"/>
        <v>0</v>
      </c>
      <c r="K52" s="13"/>
      <c r="L52" s="14"/>
      <c r="M52" s="11"/>
      <c r="N52" s="12">
        <f t="shared" si="2"/>
        <v>0</v>
      </c>
      <c r="O52" s="13"/>
      <c r="P52" s="15">
        <f t="shared" si="3"/>
        <v>0</v>
      </c>
      <c r="Q52" s="11"/>
    </row>
    <row r="53" spans="1:17" ht="15.75" thickBot="1" x14ac:dyDescent="0.3">
      <c r="A53" s="21"/>
      <c r="B53" s="11"/>
      <c r="C53" s="11"/>
      <c r="D53" s="11"/>
      <c r="E53" s="11"/>
      <c r="F53" s="12">
        <f t="shared" si="0"/>
        <v>0</v>
      </c>
      <c r="G53" s="13"/>
      <c r="H53" s="14"/>
      <c r="I53" s="11"/>
      <c r="J53" s="12">
        <f t="shared" si="1"/>
        <v>0</v>
      </c>
      <c r="K53" s="13"/>
      <c r="L53" s="14"/>
      <c r="M53" s="11"/>
      <c r="N53" s="12">
        <f t="shared" si="2"/>
        <v>0</v>
      </c>
      <c r="O53" s="13"/>
      <c r="P53" s="15">
        <f t="shared" si="3"/>
        <v>0</v>
      </c>
      <c r="Q53" s="11"/>
    </row>
    <row r="54" spans="1:17" ht="15.75" thickTop="1" x14ac:dyDescent="0.25"/>
  </sheetData>
  <mergeCells count="12">
    <mergeCell ref="L5:N5"/>
    <mergeCell ref="O5:O6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2016-09-18T12:38:21Z</cp:lastPrinted>
  <dcterms:created xsi:type="dcterms:W3CDTF">2016-09-18T09:00:08Z</dcterms:created>
  <dcterms:modified xsi:type="dcterms:W3CDTF">2016-09-19T08:52:30Z</dcterms:modified>
</cp:coreProperties>
</file>